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<sst xmlns="http://schemas.openxmlformats.org/spreadsheetml/2006/main" count="353" uniqueCount="323">
  <si>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</si>
  <si>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</si>
  <si>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</si>
  <si>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</si>
  <si>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</si>
  <si>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</si>
  <si>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</si>
  <si>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</si>
  <si>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</si>
  <si>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</si>
  <si>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</si>
  <si>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</si>
  <si>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</si>
  <si>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</si>
  <si>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</si>
  <si>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</si>
  <si>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</si>
  <si>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</si>
  <si>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</si>
  <si>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</si>
  <si>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</si>
  <si>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</si>
  <si>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</si>
  <si>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</si>
  <si>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</si>
  <si>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</si>
  <si>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</si>
  <si>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</si>
  <si>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</si>
  <si>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</si>
  <si>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</si>
  <si>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</si>
  <si>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</si>
  <si>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</si>
  <si>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</si>
  <si>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</si>
  <si>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</si>
  <si>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</si>
  <si>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</si>
  <si>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</si>
  <si>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</si>
  <si>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</si>
  <si>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</si>
  <si>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</si>
  <si>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</si>
  <si>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</si>
  <si>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</si>
  <si>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</si>
  <si>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</si>
  <si>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</si>
  <si>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</si>
  <si>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</si>
  <si>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</si>
  <si>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</si>
  <si>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</si>
  <si>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</si>
  <si>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</si>
  <si>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</si>
  <si>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</si>
  <si>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</si>
  <si>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</si>
  <si>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</si>
  <si>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</si>
  <si>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</si>
  <si>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</si>
  <si>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</si>
  <si>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</si>
  <si>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</si>
  <si>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</si>
  <si>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</si>
  <si>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</si>
  <si>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</si>
  <si>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</si>
  <si>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</si>
  <si>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</si>
  <si>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</si>
  <si>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</si>
  <si>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</si>
  <si>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</si>
  <si>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</si>
  <si>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</si>
  <si>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</si>
  <si>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</si>
  <si>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</si>
  <si>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</si>
  <si>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</si>
  <si>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</si>
  <si>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</si>
  <si>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</si>
  <si>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</si>
  <si>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</si>
  <si>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</si>
  <si>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</si>
  <si>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</si>
  <si>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</si>
  <si>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</si>
  <si>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</si>
  <si>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</si>
  <si>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</si>
  <si>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</si>
  <si>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</si>
  <si>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</si>
  <si>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</si>
  <si>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</si>
  <si>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</si>
  <si>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</si>
  <si>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</si>
  <si>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</si>
  <si>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</si>
  <si>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</si>
  <si>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</si>
  <si>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</si>
  <si>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</si>
  <si>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</si>
  <si>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</si>
  <si>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</si>
  <si>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</si>
  <si>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</si>
  <si>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</si>
  <si>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</si>
  <si>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</si>
  <si>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</si>
  <si>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</si>
  <si>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</si>
  <si>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</si>
  <si>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</si>
  <si>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</si>
  <si>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</si>
  <si>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</si>
  <si>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</si>
  <si>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</si>
  <si>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</si>
  <si>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</si>
  <si>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</si>
  <si>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</si>
  <si>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</si>
  <si>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</si>
  <si>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</si>
  <si>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</si>
  <si>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</si>
  <si>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</si>
  <si>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</si>
  <si>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</si>
  <si>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</si>
  <si>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</si>
  <si>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</si>
  <si>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</si>
  <si>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</si>
  <si>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</si>
  <si>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</si>
  <si>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</si>
  <si>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</si>
  <si>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</si>
  <si>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</si>
  <si>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</si>
  <si>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</si>
  <si>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</si>
  <si>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</si>
  <si>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</si>
  <si>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</si>
  <si>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</si>
  <si>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</si>
  <si>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</si>
  <si>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</si>
  <si>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</si>
  <si>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</si>
  <si>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</si>
  <si>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</si>
  <si>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</si>
  <si>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</si>
  <si>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</si>
  <si>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</si>
  <si>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</si>
  <si>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</si>
  <si>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</si>
  <si>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</si>
  <si>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</si>
  <si>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</si>
  <si>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</si>
  <si>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</si>
  <si>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</si>
  <si>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</si>
  <si>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</si>
  <si>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</si>
  <si>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</si>
  <si>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</si>
  <si>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</si>
  <si>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</si>
  <si>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</si>
  <si>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</si>
  <si>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</si>
  <si>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</si>
  <si>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</si>
  <si>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</si>
  <si>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</si>
  <si>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</si>
  <si>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</si>
  <si>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</si>
  <si>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</si>
  <si>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</si>
  <si>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</si>
  <si>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</si>
  <si>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</si>
  <si>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</si>
  <si>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</si>
  <si>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</si>
  <si>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</si>
  <si>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</si>
  <si>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</si>
  <si>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</si>
  <si>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</si>
  <si>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</si>
  <si>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</si>
  <si>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</si>
  <si>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</si>
  <si>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</si>
  <si>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</si>
  <si>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</si>
  <si>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</si>
  <si>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</si>
  <si>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</si>
  <si>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</si>
  <si>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</si>
  <si>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</si>
  <si>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</si>
  <si>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</si>
  <si>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</si>
  <si>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</si>
  <si>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</si>
  <si>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</si>
  <si>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</si>
  <si>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</si>
  <si>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</si>
  <si>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</si>
  <si>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</si>
  <si>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</si>
  <si>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</si>
  <si>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</si>
  <si>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</si>
  <si>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</si>
  <si>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</si>
  <si>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</si>
  <si>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</si>
  <si>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</si>
  <si>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</si>
  <si>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</si>
  <si>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</si>
  <si>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</si>
  <si>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</si>
  <si>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</si>
  <si>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</si>
  <si>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</si>
  <si>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</si>
  <si>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</si>
  <si>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</si>
  <si>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</si>
  <si>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</si>
  <si>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</si>
  <si>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</si>
  <si>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</si>
  <si>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</si>
  <si>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</si>
  <si>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</si>
  <si>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</si>
  <si>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</si>
  <si>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</si>
  <si>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</si>
  <si>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</si>
  <si>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</si>
  <si>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</si>
  <si>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</si>
  <si>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</si>
  <si>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</si>
  <si>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</si>
  <si>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</si>
  <si>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</si>
  <si>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</si>
  <si>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</si>
  <si>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</si>
  <si>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</si>
  <si>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</si>
  <si>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</si>
  <si>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</si>
  <si>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</si>
  <si>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</si>
  <si>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</si>
  <si>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</si>
  <si>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</si>
  <si>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</si>
  <si>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</si>
  <si>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</si>
  <si>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</si>
  <si>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</si>
  <si>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</si>
  <si>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</si>
  <si>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</si>
  <si>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</si>
  <si>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</si>
  <si>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</si>
  <si>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</si>
  <si>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</si>
  <si>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</si>
  <si>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</si>
  <si>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</si>
  <si>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</si>
  <si>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</si>
  <si>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</si>
  <si>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</si>
  <si>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</si>
  <si>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</si>
  <si>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</si>
  <si>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</si>
  <si>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</si>
  <si>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</si>
  <si>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</si>
  <si>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</si>
  <si>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</si>
  <si>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</si>
  <si>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</si>
  <si>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</si>
  <si>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</si>
  <si>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</si>
  <si>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令和5年8月31日現在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</si>
</sst>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/>
      <bottom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33" borderId="11" xfId="48" applyNumberFormat="1" applyFont="1" applyFill="1" applyBorder="1" applyAlignment="1">
      <alignment horizontal="center"/>
    </xf>
    <xf numFmtId="0" fontId="4" fillId="33" borderId="12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0" fontId="0" fillId="0" borderId="0" xfId="48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0" xfId="48" applyNumberFormat="1" applyFont="1" applyBorder="1" applyAlignment="1">
      <alignment/>
    </xf>
    <xf numFmtId="0" fontId="4" fillId="33" borderId="13" xfId="48" applyNumberFormat="1" applyFont="1" applyFill="1" applyBorder="1" applyAlignment="1">
      <alignment horizontal="center"/>
    </xf>
    <xf numFmtId="0" fontId="4" fillId="33" borderId="14" xfId="48" applyNumberFormat="1" applyFont="1" applyFill="1" applyBorder="1" applyAlignment="1">
      <alignment horizontal="center"/>
    </xf>
    <xf numFmtId="0" fontId="4" fillId="33" borderId="15" xfId="48" applyNumberFormat="1" applyFont="1" applyFill="1" applyBorder="1" applyAlignment="1">
      <alignment horizontal="center"/>
    </xf>
    <xf numFmtId="38" fontId="0" fillId="0" borderId="0" xfId="48" applyFont="1" applyBorder="1" applyAlignment="1">
      <alignment vertic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12" xfId="48" applyNumberFormat="1" applyFont="1" applyFill="1" applyBorder="1" applyAlignment="1">
      <alignment horizontal="center"/>
    </xf>
    <xf numFmtId="0" fontId="5" fillId="33" borderId="16" xfId="48" applyNumberFormat="1" applyFont="1" applyFill="1" applyBorder="1" applyAlignment="1">
      <alignment horizontal="center"/>
    </xf>
    <xf numFmtId="0" fontId="5" fillId="33" borderId="17" xfId="48" applyNumberFormat="1" applyFont="1" applyFill="1" applyBorder="1" applyAlignment="1">
      <alignment horizontal="center"/>
    </xf>
    <xf numFmtId="177" fontId="6" fillId="33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38" fontId="6" fillId="0" borderId="20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177" fontId="6" fillId="33" borderId="22" xfId="0" applyNumberFormat="1" applyFont="1" applyFill="1" applyBorder="1" applyAlignment="1">
      <alignment horizontal="right"/>
    </xf>
    <xf numFmtId="0" fontId="6" fillId="0" borderId="23" xfId="0" applyFont="1" applyBorder="1" applyAlignment="1">
      <alignment/>
    </xf>
    <xf numFmtId="38" fontId="6" fillId="0" borderId="24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177" fontId="6" fillId="33" borderId="26" xfId="0" applyNumberFormat="1" applyFont="1" applyFill="1" applyBorder="1" applyAlignment="1">
      <alignment horizontal="right"/>
    </xf>
    <xf numFmtId="0" fontId="6" fillId="0" borderId="27" xfId="0" applyFont="1" applyBorder="1" applyAlignment="1">
      <alignment/>
    </xf>
    <xf numFmtId="38" fontId="6" fillId="0" borderId="28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177" fontId="6" fillId="33" borderId="30" xfId="0" applyNumberFormat="1" applyFont="1" applyFill="1" applyBorder="1" applyAlignment="1">
      <alignment horizontal="right"/>
    </xf>
    <xf numFmtId="0" fontId="6" fillId="0" borderId="31" xfId="0" applyFont="1" applyBorder="1" applyAlignment="1">
      <alignment/>
    </xf>
    <xf numFmtId="38" fontId="6" fillId="0" borderId="31" xfId="48" applyFont="1" applyBorder="1" applyAlignment="1">
      <alignment vertical="center"/>
    </xf>
    <xf numFmtId="38" fontId="6" fillId="0" borderId="32" xfId="48" applyFont="1" applyBorder="1" applyAlignment="1">
      <alignment vertical="center"/>
    </xf>
    <xf numFmtId="0" fontId="6" fillId="0" borderId="33" xfId="0" applyFont="1" applyBorder="1" applyAlignment="1">
      <alignment/>
    </xf>
    <xf numFmtId="38" fontId="6" fillId="0" borderId="33" xfId="48" applyFont="1" applyBorder="1" applyAlignment="1">
      <alignment vertical="center"/>
    </xf>
    <xf numFmtId="38" fontId="6" fillId="0" borderId="34" xfId="48" applyFont="1" applyBorder="1" applyAlignment="1">
      <alignment vertical="center"/>
    </xf>
    <xf numFmtId="38" fontId="6" fillId="0" borderId="35" xfId="48" applyFont="1" applyBorder="1" applyAlignment="1">
      <alignment vertical="center"/>
    </xf>
    <xf numFmtId="177" fontId="6" fillId="33" borderId="36" xfId="0" applyNumberFormat="1" applyFont="1" applyFill="1" applyBorder="1" applyAlignment="1">
      <alignment horizontal="right"/>
    </xf>
    <xf numFmtId="38" fontId="6" fillId="0" borderId="37" xfId="48" applyFont="1" applyBorder="1" applyAlignment="1">
      <alignment vertical="center"/>
    </xf>
    <xf numFmtId="177" fontId="6" fillId="33" borderId="38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38" fontId="6" fillId="0" borderId="39" xfId="48" applyFont="1" applyBorder="1" applyAlignment="1">
      <alignment vertical="center"/>
    </xf>
    <xf numFmtId="38" fontId="6" fillId="0" borderId="40" xfId="48" applyFont="1" applyBorder="1" applyAlignment="1">
      <alignment vertical="center"/>
    </xf>
    <xf numFmtId="38" fontId="6" fillId="0" borderId="41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177" fontId="6" fillId="33" borderId="43" xfId="0" applyNumberFormat="1" applyFont="1" applyFill="1" applyBorder="1" applyAlignment="1">
      <alignment horizontal="right"/>
    </xf>
    <xf numFmtId="177" fontId="6" fillId="33" borderId="44" xfId="0" applyNumberFormat="1" applyFont="1" applyFill="1" applyBorder="1" applyAlignment="1">
      <alignment horizontal="right"/>
    </xf>
    <xf numFmtId="0" fontId="6" fillId="0" borderId="45" xfId="0" applyFont="1" applyBorder="1" applyAlignment="1">
      <alignment/>
    </xf>
    <xf numFmtId="38" fontId="6" fillId="0" borderId="45" xfId="48" applyFont="1" applyBorder="1" applyAlignment="1">
      <alignment vertical="center"/>
    </xf>
    <xf numFmtId="38" fontId="6" fillId="0" borderId="46" xfId="48" applyFont="1" applyBorder="1" applyAlignment="1">
      <alignment vertical="center"/>
    </xf>
    <xf numFmtId="38" fontId="6" fillId="0" borderId="47" xfId="48" applyFont="1" applyBorder="1" applyAlignment="1">
      <alignment vertical="center"/>
    </xf>
    <xf numFmtId="177" fontId="6" fillId="33" borderId="48" xfId="0" applyNumberFormat="1" applyFont="1" applyFill="1" applyBorder="1" applyAlignment="1">
      <alignment horizontal="right"/>
    </xf>
    <xf numFmtId="0" fontId="6" fillId="0" borderId="49" xfId="0" applyFont="1" applyBorder="1" applyAlignment="1">
      <alignment/>
    </xf>
    <xf numFmtId="38" fontId="6" fillId="0" borderId="50" xfId="48" applyFont="1" applyBorder="1" applyAlignment="1">
      <alignment vertical="center"/>
    </xf>
    <xf numFmtId="177" fontId="6" fillId="33" borderId="42" xfId="0" applyNumberFormat="1" applyFont="1" applyFill="1" applyBorder="1" applyAlignment="1">
      <alignment horizontal="right"/>
    </xf>
    <xf numFmtId="0" fontId="6" fillId="0" borderId="51" xfId="0" applyFont="1" applyBorder="1" applyAlignment="1">
      <alignment/>
    </xf>
    <xf numFmtId="177" fontId="6" fillId="33" borderId="28" xfId="0" applyNumberFormat="1" applyFont="1" applyFill="1" applyBorder="1" applyAlignment="1">
      <alignment horizontal="right"/>
    </xf>
    <xf numFmtId="0" fontId="6" fillId="0" borderId="52" xfId="0" applyFont="1" applyBorder="1" applyAlignment="1">
      <alignment/>
    </xf>
    <xf numFmtId="177" fontId="6" fillId="33" borderId="53" xfId="0" applyNumberFormat="1" applyFont="1" applyFill="1" applyBorder="1" applyAlignment="1">
      <alignment horizontal="right"/>
    </xf>
    <xf numFmtId="0" fontId="6" fillId="0" borderId="54" xfId="0" applyFont="1" applyBorder="1" applyAlignment="1">
      <alignment/>
    </xf>
    <xf numFmtId="177" fontId="6" fillId="33" borderId="50" xfId="0" applyNumberFormat="1" applyFont="1" applyFill="1" applyBorder="1" applyAlignment="1">
      <alignment horizontal="right"/>
    </xf>
    <xf numFmtId="0" fontId="6" fillId="0" borderId="55" xfId="0" applyFont="1" applyBorder="1" applyAlignment="1">
      <alignment/>
    </xf>
    <xf numFmtId="38" fontId="6" fillId="0" borderId="56" xfId="48" applyFont="1" applyBorder="1" applyAlignment="1">
      <alignment vertical="center"/>
    </xf>
    <xf numFmtId="38" fontId="6" fillId="0" borderId="49" xfId="48" applyFont="1" applyBorder="1" applyAlignment="1">
      <alignment vertical="center"/>
    </xf>
    <xf numFmtId="38" fontId="6" fillId="0" borderId="53" xfId="48" applyFont="1" applyBorder="1" applyAlignment="1">
      <alignment vertical="center"/>
    </xf>
    <xf numFmtId="0" fontId="6" fillId="0" borderId="51" xfId="0" applyFont="1" applyFill="1" applyBorder="1" applyAlignment="1">
      <alignment/>
    </xf>
    <xf numFmtId="0" fontId="6" fillId="0" borderId="57" xfId="0" applyFont="1" applyBorder="1" applyAlignment="1">
      <alignment/>
    </xf>
    <xf numFmtId="38" fontId="6" fillId="0" borderId="58" xfId="48" applyFont="1" applyBorder="1" applyAlignment="1">
      <alignment vertical="center"/>
    </xf>
    <xf numFmtId="38" fontId="6" fillId="0" borderId="59" xfId="48" applyFont="1" applyBorder="1" applyAlignment="1">
      <alignment vertical="center"/>
    </xf>
    <xf numFmtId="38" fontId="6" fillId="0" borderId="60" xfId="48" applyFont="1" applyBorder="1" applyAlignment="1">
      <alignment vertic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49" xfId="48" applyNumberFormat="1" applyFont="1" applyBorder="1" applyAlignment="1">
      <alignment/>
    </xf>
    <xf numFmtId="38" fontId="0" fillId="0" borderId="31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177" fontId="0" fillId="33" borderId="24" xfId="0" applyNumberFormat="1" applyFont="1" applyFill="1" applyBorder="1" applyAlignment="1">
      <alignment horizontal="right"/>
    </xf>
    <xf numFmtId="0" fontId="0" fillId="0" borderId="23" xfId="0" applyFont="1" applyBorder="1" applyAlignment="1">
      <alignment/>
    </xf>
    <xf numFmtId="38" fontId="0" fillId="0" borderId="60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61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0" fontId="0" fillId="0" borderId="27" xfId="0" applyFont="1" applyBorder="1" applyAlignment="1">
      <alignment/>
    </xf>
    <xf numFmtId="38" fontId="0" fillId="0" borderId="27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177" fontId="0" fillId="33" borderId="62" xfId="0" applyNumberFormat="1" applyFont="1" applyFill="1" applyBorder="1" applyAlignment="1">
      <alignment horizontal="right"/>
    </xf>
    <xf numFmtId="0" fontId="0" fillId="0" borderId="19" xfId="0" applyFont="1" applyBorder="1" applyAlignment="1">
      <alignment/>
    </xf>
    <xf numFmtId="38" fontId="0" fillId="0" borderId="32" xfId="48" applyFont="1" applyBorder="1" applyAlignment="1">
      <alignment vertical="center"/>
    </xf>
    <xf numFmtId="0" fontId="0" fillId="0" borderId="23" xfId="0" applyFont="1" applyFill="1" applyBorder="1" applyAlignment="1">
      <alignment/>
    </xf>
    <xf numFmtId="38" fontId="0" fillId="0" borderId="23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9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60" xfId="48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177" fontId="0" fillId="33" borderId="63" xfId="0" applyNumberFormat="1" applyFont="1" applyFill="1" applyBorder="1" applyAlignment="1">
      <alignment horizontal="right"/>
    </xf>
    <xf numFmtId="0" fontId="0" fillId="0" borderId="64" xfId="0" applyFont="1" applyBorder="1" applyAlignment="1">
      <alignment/>
    </xf>
    <xf numFmtId="178" fontId="0" fillId="34" borderId="65" xfId="48" applyNumberFormat="1" applyFont="1" applyFill="1" applyBorder="1" applyAlignment="1">
      <alignment horizontal="right"/>
    </xf>
    <xf numFmtId="0" fontId="0" fillId="0" borderId="60" xfId="48" applyNumberFormat="1" applyFont="1" applyBorder="1" applyAlignment="1">
      <alignment/>
    </xf>
    <xf numFmtId="38" fontId="0" fillId="0" borderId="66" xfId="48" applyFont="1" applyBorder="1" applyAlignment="1">
      <alignment horizontal="right"/>
    </xf>
    <xf numFmtId="38" fontId="0" fillId="0" borderId="66" xfId="48" applyFont="1" applyFill="1" applyBorder="1" applyAlignment="1">
      <alignment horizontal="right"/>
    </xf>
    <xf numFmtId="38" fontId="0" fillId="0" borderId="67" xfId="48" applyFont="1" applyFill="1" applyBorder="1" applyAlignment="1">
      <alignment horizontal="right" vertical="center"/>
    </xf>
    <xf numFmtId="178" fontId="0" fillId="34" borderId="24" xfId="48" applyNumberFormat="1" applyFont="1" applyFill="1" applyBorder="1" applyAlignment="1">
      <alignment horizontal="right"/>
    </xf>
    <xf numFmtId="0" fontId="0" fillId="0" borderId="23" xfId="48" applyNumberFormat="1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3" xfId="48" applyFont="1" applyFill="1" applyBorder="1" applyAlignment="1">
      <alignment/>
    </xf>
    <xf numFmtId="38" fontId="0" fillId="0" borderId="60" xfId="48" applyFont="1" applyBorder="1" applyAlignment="1">
      <alignment/>
    </xf>
    <xf numFmtId="38" fontId="0" fillId="0" borderId="60" xfId="48" applyFont="1" applyFill="1" applyBorder="1" applyAlignment="1">
      <alignment/>
    </xf>
    <xf numFmtId="178" fontId="0" fillId="34" borderId="20" xfId="48" applyNumberFormat="1" applyFont="1" applyFill="1" applyBorder="1" applyAlignment="1">
      <alignment horizontal="right"/>
    </xf>
    <xf numFmtId="0" fontId="0" fillId="0" borderId="19" xfId="48" applyNumberFormat="1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19" xfId="48" applyFont="1" applyFill="1" applyBorder="1" applyAlignment="1">
      <alignment/>
    </xf>
    <xf numFmtId="178" fontId="0" fillId="34" borderId="28" xfId="48" applyNumberFormat="1" applyFont="1" applyFill="1" applyBorder="1" applyAlignment="1">
      <alignment horizontal="right"/>
    </xf>
    <xf numFmtId="38" fontId="0" fillId="0" borderId="33" xfId="48" applyFont="1" applyBorder="1" applyAlignment="1">
      <alignment/>
    </xf>
    <xf numFmtId="38" fontId="0" fillId="0" borderId="33" xfId="48" applyFont="1" applyFill="1" applyBorder="1" applyAlignment="1">
      <alignment/>
    </xf>
    <xf numFmtId="178" fontId="0" fillId="34" borderId="63" xfId="48" applyNumberFormat="1" applyFont="1" applyFill="1" applyBorder="1" applyAlignment="1">
      <alignment horizontal="right"/>
    </xf>
    <xf numFmtId="0" fontId="0" fillId="0" borderId="64" xfId="48" applyNumberFormat="1" applyFont="1" applyBorder="1" applyAlignment="1">
      <alignment/>
    </xf>
    <xf numFmtId="38" fontId="0" fillId="0" borderId="64" xfId="48" applyFont="1" applyBorder="1" applyAlignment="1">
      <alignment/>
    </xf>
    <xf numFmtId="38" fontId="0" fillId="0" borderId="64" xfId="48" applyFont="1" applyFill="1" applyBorder="1" applyAlignment="1">
      <alignment/>
    </xf>
    <xf numFmtId="38" fontId="0" fillId="0" borderId="68" xfId="48" applyFont="1" applyFill="1" applyBorder="1" applyAlignment="1">
      <alignment/>
    </xf>
    <xf numFmtId="38" fontId="0" fillId="0" borderId="69" xfId="48" applyFont="1" applyFill="1" applyBorder="1" applyAlignment="1">
      <alignment/>
    </xf>
    <xf numFmtId="38" fontId="0" fillId="0" borderId="70" xfId="48" applyFont="1" applyFill="1" applyBorder="1" applyAlignment="1">
      <alignment/>
    </xf>
    <xf numFmtId="0" fontId="0" fillId="0" borderId="0" xfId="48" applyNumberFormat="1" applyFont="1" applyAlignment="1">
      <alignment/>
    </xf>
    <xf numFmtId="0" fontId="6" fillId="0" borderId="0" xfId="0" applyFont="1" applyAlignment="1">
      <alignment horizontal="right"/>
    </xf>
    <xf numFmtId="0" fontId="6" fillId="33" borderId="71" xfId="0" applyFont="1" applyFill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0" borderId="0" xfId="0" applyFont="1" applyAlignment="1">
      <alignment/>
    </xf>
    <xf numFmtId="184" fontId="6" fillId="33" borderId="75" xfId="0" applyNumberFormat="1" applyFont="1" applyFill="1" applyBorder="1" applyAlignment="1">
      <alignment/>
    </xf>
    <xf numFmtId="0" fontId="6" fillId="0" borderId="60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84" fontId="6" fillId="33" borderId="15" xfId="48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184" fontId="6" fillId="33" borderId="78" xfId="0" applyNumberFormat="1" applyFont="1" applyFill="1" applyBorder="1" applyAlignment="1">
      <alignment/>
    </xf>
    <xf numFmtId="0" fontId="6" fillId="33" borderId="75" xfId="0" applyFont="1" applyFill="1" applyBorder="1" applyAlignment="1">
      <alignment horizontal="left"/>
    </xf>
    <xf numFmtId="38" fontId="6" fillId="0" borderId="13" xfId="48" applyFont="1" applyBorder="1" applyAlignment="1">
      <alignment vertical="center"/>
    </xf>
    <xf numFmtId="38" fontId="6" fillId="0" borderId="77" xfId="48" applyFont="1" applyBorder="1" applyAlignment="1">
      <alignment vertical="center"/>
    </xf>
    <xf numFmtId="184" fontId="6" fillId="33" borderId="79" xfId="0" applyNumberFormat="1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184" fontId="6" fillId="33" borderId="65" xfId="48" applyNumberFormat="1" applyFont="1" applyFill="1" applyBorder="1" applyAlignment="1">
      <alignment/>
    </xf>
    <xf numFmtId="0" fontId="6" fillId="0" borderId="80" xfId="0" applyFont="1" applyBorder="1" applyAlignment="1">
      <alignment vertical="center"/>
    </xf>
    <xf numFmtId="184" fontId="6" fillId="33" borderId="65" xfId="0" applyNumberFormat="1" applyFont="1" applyFill="1" applyBorder="1" applyAlignment="1">
      <alignment/>
    </xf>
    <xf numFmtId="0" fontId="6" fillId="33" borderId="79" xfId="0" applyFont="1" applyFill="1" applyBorder="1" applyAlignment="1">
      <alignment horizontal="left"/>
    </xf>
    <xf numFmtId="38" fontId="6" fillId="0" borderId="80" xfId="48" applyFont="1" applyBorder="1" applyAlignment="1">
      <alignment vertical="center"/>
    </xf>
    <xf numFmtId="184" fontId="6" fillId="33" borderId="81" xfId="0" applyNumberFormat="1" applyFont="1" applyFill="1" applyBorder="1" applyAlignment="1">
      <alignment/>
    </xf>
    <xf numFmtId="0" fontId="6" fillId="0" borderId="35" xfId="0" applyFont="1" applyBorder="1" applyAlignment="1">
      <alignment vertical="center"/>
    </xf>
    <xf numFmtId="184" fontId="6" fillId="33" borderId="82" xfId="48" applyNumberFormat="1" applyFont="1" applyFill="1" applyBorder="1" applyAlignment="1">
      <alignment/>
    </xf>
    <xf numFmtId="184" fontId="6" fillId="33" borderId="82" xfId="0" applyNumberFormat="1" applyFont="1" applyFill="1" applyBorder="1" applyAlignment="1">
      <alignment/>
    </xf>
    <xf numFmtId="0" fontId="6" fillId="0" borderId="83" xfId="0" applyFont="1" applyBorder="1" applyAlignment="1">
      <alignment vertical="center"/>
    </xf>
    <xf numFmtId="184" fontId="6" fillId="33" borderId="84" xfId="0" applyNumberFormat="1" applyFont="1" applyFill="1" applyBorder="1" applyAlignment="1">
      <alignment/>
    </xf>
    <xf numFmtId="0" fontId="6" fillId="0" borderId="85" xfId="0" applyFont="1" applyBorder="1" applyAlignment="1">
      <alignment vertical="center"/>
    </xf>
    <xf numFmtId="184" fontId="6" fillId="33" borderId="86" xfId="48" applyNumberFormat="1" applyFont="1" applyFill="1" applyBorder="1" applyAlignment="1">
      <alignment/>
    </xf>
    <xf numFmtId="0" fontId="6" fillId="0" borderId="87" xfId="0" applyFont="1" applyBorder="1" applyAlignment="1">
      <alignment vertical="center"/>
    </xf>
    <xf numFmtId="184" fontId="6" fillId="33" borderId="86" xfId="0" applyNumberFormat="1" applyFont="1" applyFill="1" applyBorder="1" applyAlignment="1">
      <alignment/>
    </xf>
    <xf numFmtId="0" fontId="6" fillId="0" borderId="88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33" borderId="90" xfId="0" applyFont="1" applyFill="1" applyBorder="1" applyAlignment="1">
      <alignment horizontal="left"/>
    </xf>
    <xf numFmtId="0" fontId="6" fillId="33" borderId="90" xfId="0" applyFont="1" applyFill="1" applyBorder="1" applyAlignment="1">
      <alignment horizontal="center"/>
    </xf>
    <xf numFmtId="38" fontId="6" fillId="0" borderId="72" xfId="48" applyFont="1" applyBorder="1" applyAlignment="1">
      <alignment/>
    </xf>
    <xf numFmtId="38" fontId="6" fillId="0" borderId="91" xfId="48" applyFont="1" applyBorder="1" applyAlignment="1">
      <alignment/>
    </xf>
    <xf numFmtId="0" fontId="6" fillId="33" borderId="92" xfId="0" applyFont="1" applyFill="1" applyBorder="1" applyAlignment="1">
      <alignment horizontal="right"/>
    </xf>
    <xf numFmtId="0" fontId="6" fillId="0" borderId="69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76" xfId="0" applyFont="1" applyBorder="1" applyAlignment="1">
      <alignment/>
    </xf>
    <xf numFmtId="0" fontId="6" fillId="0" borderId="0" xfId="0" applyFont="1" applyBorder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184" fontId="6" fillId="33" borderId="90" xfId="0" applyNumberFormat="1" applyFont="1" applyFill="1" applyBorder="1" applyAlignment="1">
      <alignment/>
    </xf>
    <xf numFmtId="0" fontId="6" fillId="0" borderId="10" xfId="0" applyFont="1" applyBorder="1" applyAlignment="1">
      <alignment vertical="center"/>
    </xf>
    <xf numFmtId="184" fontId="6" fillId="33" borderId="92" xfId="48" applyNumberFormat="1" applyFont="1" applyFill="1" applyBorder="1" applyAlignment="1">
      <alignment/>
    </xf>
    <xf numFmtId="0" fontId="6" fillId="0" borderId="94" xfId="0" applyFont="1" applyBorder="1" applyAlignment="1">
      <alignment vertical="center"/>
    </xf>
    <xf numFmtId="0" fontId="6" fillId="0" borderId="9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35" borderId="39" xfId="0" applyFont="1" applyFill="1" applyBorder="1" applyAlignment="1">
      <alignment vertical="center"/>
    </xf>
    <xf numFmtId="38" fontId="6" fillId="35" borderId="39" xfId="48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vertical="center" shrinkToFit="1"/>
    </xf>
    <xf numFmtId="0" fontId="6" fillId="0" borderId="39" xfId="0" applyFont="1" applyBorder="1" applyAlignment="1">
      <alignment vertical="center"/>
    </xf>
    <xf numFmtId="0" fontId="6" fillId="35" borderId="40" xfId="0" applyFont="1" applyFill="1" applyBorder="1" applyAlignment="1">
      <alignment vertical="center" shrinkToFit="1"/>
    </xf>
    <xf numFmtId="0" fontId="6" fillId="35" borderId="82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80" xfId="0" applyFont="1" applyBorder="1" applyAlignment="1">
      <alignment horizontal="left" vertical="center"/>
    </xf>
    <xf numFmtId="0" fontId="6" fillId="35" borderId="39" xfId="0" applyFont="1" applyFill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0" fillId="0" borderId="96" xfId="48" applyNumberFormat="1" applyFont="1" applyBorder="1" applyAlignment="1">
      <alignment horizontal="center"/>
    </xf>
    <xf numFmtId="0" fontId="0" fillId="0" borderId="68" xfId="48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1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11" customWidth="1"/>
    <col min="2" max="2" width="18.625" style="11" customWidth="1"/>
    <col min="3" max="6" width="9.625" style="11" customWidth="1"/>
    <col min="7" max="7" width="7.50390625" style="11" customWidth="1"/>
    <col min="8" max="8" width="18.625" style="11" customWidth="1"/>
    <col min="9" max="12" width="9.625" style="11" customWidth="1"/>
    <col min="13" max="13" width="7.75390625" style="11" customWidth="1"/>
    <col min="14" max="14" width="18.625" style="11" customWidth="1"/>
    <col min="15" max="18" width="9.625" style="11" customWidth="1"/>
    <col min="19" max="20" width="9.00390625" style="11" customWidth="1"/>
    <col min="21" max="21" width="2.375" style="11" customWidth="1"/>
    <col min="22" max="22" width="9.00390625" style="11" customWidth="1"/>
    <col min="23" max="23" width="1.625" style="11" customWidth="1"/>
    <col min="24" max="16384" width="9.00390625" style="11" customWidth="1"/>
  </cols>
  <sheetData>
    <row r="1" spans="1:18" s="4" customFormat="1" ht="30" customHeight="1" thickBot="1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P1" s="6"/>
      <c r="Q1" s="6"/>
      <c r="R1" s="134" t="s">
        <v>322</v>
      </c>
    </row>
    <row r="2" spans="1:27" s="10" customFormat="1" ht="15.75" customHeight="1">
      <c r="A2" s="18" t="s">
        <v>278</v>
      </c>
      <c r="B2" s="19" t="s">
        <v>27</v>
      </c>
      <c r="C2" s="19" t="s">
        <v>28</v>
      </c>
      <c r="D2" s="19" t="s">
        <v>29</v>
      </c>
      <c r="E2" s="19" t="s">
        <v>30</v>
      </c>
      <c r="F2" s="20" t="s">
        <v>4</v>
      </c>
      <c r="G2" s="21" t="s">
        <v>279</v>
      </c>
      <c r="H2" s="19" t="s">
        <v>27</v>
      </c>
      <c r="I2" s="19" t="s">
        <v>28</v>
      </c>
      <c r="J2" s="19" t="s">
        <v>29</v>
      </c>
      <c r="K2" s="19" t="s">
        <v>30</v>
      </c>
      <c r="L2" s="20" t="s">
        <v>4</v>
      </c>
      <c r="M2" s="8" t="s">
        <v>279</v>
      </c>
      <c r="N2" s="9" t="s">
        <v>27</v>
      </c>
      <c r="O2" s="14" t="s">
        <v>28</v>
      </c>
      <c r="P2" s="14" t="s">
        <v>29</v>
      </c>
      <c r="Q2" s="16" t="s">
        <v>30</v>
      </c>
      <c r="R2" s="15" t="s">
        <v>4</v>
      </c>
      <c r="T2" s="1"/>
      <c r="U2" s="1"/>
      <c r="V2" s="1"/>
      <c r="W2" s="1"/>
      <c r="X2" s="1"/>
      <c r="Y2" s="1"/>
      <c r="Z2" s="1"/>
      <c r="AA2" s="1"/>
    </row>
    <row r="3" spans="1:22" ht="15.75" customHeight="1">
      <c r="A3" s="22">
        <v>1</v>
      </c>
      <c r="B3" s="23" t="s">
        <v>31</v>
      </c>
      <c r="C3" s="24">
        <v>43</v>
      </c>
      <c r="D3" s="24">
        <v>52</v>
      </c>
      <c r="E3" s="25">
        <v>60</v>
      </c>
      <c r="F3" s="26">
        <v>112</v>
      </c>
      <c r="G3" s="59">
        <v>51</v>
      </c>
      <c r="H3" s="60" t="s">
        <v>82</v>
      </c>
      <c r="I3" s="39">
        <v>216</v>
      </c>
      <c r="J3" s="61">
        <v>207</v>
      </c>
      <c r="K3" s="39">
        <v>191</v>
      </c>
      <c r="L3" s="26">
        <v>398</v>
      </c>
      <c r="M3" s="78">
        <v>101</v>
      </c>
      <c r="N3" s="79" t="s">
        <v>280</v>
      </c>
      <c r="O3" s="80">
        <v>18</v>
      </c>
      <c r="P3" s="81">
        <v>21</v>
      </c>
      <c r="Q3" s="81">
        <v>19</v>
      </c>
      <c r="R3" s="82">
        <v>40</v>
      </c>
      <c r="S3" s="13"/>
      <c r="T3" s="1"/>
      <c r="V3" s="1"/>
    </row>
    <row r="4" spans="1:27" ht="15.75" customHeight="1">
      <c r="A4" s="27">
        <v>2</v>
      </c>
      <c r="B4" s="28" t="s">
        <v>32</v>
      </c>
      <c r="C4" s="29">
        <v>53</v>
      </c>
      <c r="D4" s="29">
        <v>56</v>
      </c>
      <c r="E4" s="30">
        <v>55</v>
      </c>
      <c r="F4" s="31">
        <v>111</v>
      </c>
      <c r="G4" s="62">
        <v>52</v>
      </c>
      <c r="H4" s="63" t="s">
        <v>83</v>
      </c>
      <c r="I4" s="30">
        <v>55</v>
      </c>
      <c r="J4" s="52">
        <v>38</v>
      </c>
      <c r="K4" s="30">
        <v>46</v>
      </c>
      <c r="L4" s="31">
        <v>84</v>
      </c>
      <c r="M4" s="83">
        <v>102</v>
      </c>
      <c r="N4" s="84" t="s">
        <v>281</v>
      </c>
      <c r="O4" s="85">
        <v>77</v>
      </c>
      <c r="P4" s="86">
        <v>82</v>
      </c>
      <c r="Q4" s="86">
        <v>80</v>
      </c>
      <c r="R4" s="87">
        <v>162</v>
      </c>
      <c r="S4" s="13"/>
      <c r="Y4" s="1"/>
      <c r="AA4" s="1"/>
    </row>
    <row r="5" spans="1:27" ht="15.75" customHeight="1">
      <c r="A5" s="32">
        <v>3</v>
      </c>
      <c r="B5" s="33" t="s">
        <v>33</v>
      </c>
      <c r="C5" s="34">
        <v>1955</v>
      </c>
      <c r="D5" s="34">
        <v>1934</v>
      </c>
      <c r="E5" s="35">
        <v>2039</v>
      </c>
      <c r="F5" s="36">
        <v>3973</v>
      </c>
      <c r="G5" s="64">
        <v>53</v>
      </c>
      <c r="H5" s="65" t="s">
        <v>84</v>
      </c>
      <c r="I5" s="30">
        <v>244</v>
      </c>
      <c r="J5" s="30">
        <v>192</v>
      </c>
      <c r="K5" s="30">
        <v>222</v>
      </c>
      <c r="L5" s="43">
        <v>414</v>
      </c>
      <c r="M5" s="83">
        <v>103</v>
      </c>
      <c r="N5" s="84" t="s">
        <v>282</v>
      </c>
      <c r="O5" s="88">
        <v>37</v>
      </c>
      <c r="P5" s="86">
        <v>38</v>
      </c>
      <c r="Q5" s="86">
        <v>41</v>
      </c>
      <c r="R5" s="89">
        <v>79</v>
      </c>
      <c r="S5" s="13"/>
      <c r="Y5" s="1"/>
      <c r="AA5" s="1"/>
    </row>
    <row r="6" spans="1:27" ht="15.75" customHeight="1">
      <c r="A6" s="37">
        <v>4</v>
      </c>
      <c r="B6" s="38" t="s">
        <v>34</v>
      </c>
      <c r="C6" s="39">
        <v>47</v>
      </c>
      <c r="D6" s="39">
        <v>52</v>
      </c>
      <c r="E6" s="25">
        <v>51</v>
      </c>
      <c r="F6" s="40">
        <v>103</v>
      </c>
      <c r="G6" s="27">
        <v>54</v>
      </c>
      <c r="H6" s="28" t="s">
        <v>85</v>
      </c>
      <c r="I6" s="25">
        <v>249</v>
      </c>
      <c r="J6" s="61">
        <v>256</v>
      </c>
      <c r="K6" s="25">
        <v>258</v>
      </c>
      <c r="L6" s="31">
        <v>514</v>
      </c>
      <c r="M6" s="90">
        <v>104</v>
      </c>
      <c r="N6" s="91" t="s">
        <v>283</v>
      </c>
      <c r="O6" s="92">
        <v>49</v>
      </c>
      <c r="P6" s="92">
        <v>54</v>
      </c>
      <c r="Q6" s="92">
        <v>62</v>
      </c>
      <c r="R6" s="93">
        <v>116</v>
      </c>
      <c r="S6" s="13"/>
      <c r="Y6" s="1"/>
      <c r="AA6" s="1"/>
    </row>
    <row r="7" spans="1:27" ht="15.75" customHeight="1">
      <c r="A7" s="27">
        <v>5</v>
      </c>
      <c r="B7" s="28" t="s">
        <v>35</v>
      </c>
      <c r="C7" s="29">
        <v>58</v>
      </c>
      <c r="D7" s="29">
        <v>67</v>
      </c>
      <c r="E7" s="30">
        <v>62</v>
      </c>
      <c r="F7" s="31">
        <v>129</v>
      </c>
      <c r="G7" s="62">
        <v>55</v>
      </c>
      <c r="H7" s="63" t="s">
        <v>86</v>
      </c>
      <c r="I7" s="30">
        <v>253</v>
      </c>
      <c r="J7" s="52">
        <v>239</v>
      </c>
      <c r="K7" s="30">
        <v>260</v>
      </c>
      <c r="L7" s="31">
        <v>499</v>
      </c>
      <c r="M7" s="94">
        <v>105</v>
      </c>
      <c r="N7" s="95" t="s">
        <v>284</v>
      </c>
      <c r="O7" s="86">
        <v>170</v>
      </c>
      <c r="P7" s="85">
        <v>181</v>
      </c>
      <c r="Q7" s="85">
        <v>184</v>
      </c>
      <c r="R7" s="96">
        <v>365</v>
      </c>
      <c r="S7" s="13"/>
      <c r="Y7" s="1"/>
      <c r="AA7" s="1"/>
    </row>
    <row r="8" spans="1:27" ht="15.75" customHeight="1">
      <c r="A8" s="27">
        <v>6</v>
      </c>
      <c r="B8" s="28" t="s">
        <v>36</v>
      </c>
      <c r="C8" s="29">
        <v>74</v>
      </c>
      <c r="D8" s="29">
        <v>69</v>
      </c>
      <c r="E8" s="30">
        <v>69</v>
      </c>
      <c r="F8" s="31">
        <v>138</v>
      </c>
      <c r="G8" s="62">
        <v>56</v>
      </c>
      <c r="H8" s="63" t="s">
        <v>87</v>
      </c>
      <c r="I8" s="30">
        <v>162</v>
      </c>
      <c r="J8" s="52">
        <v>146</v>
      </c>
      <c r="K8" s="30">
        <v>195</v>
      </c>
      <c r="L8" s="31">
        <v>341</v>
      </c>
      <c r="M8" s="83">
        <v>106</v>
      </c>
      <c r="N8" s="97" t="s">
        <v>285</v>
      </c>
      <c r="O8" s="88">
        <v>0</v>
      </c>
      <c r="P8" s="88">
        <v>0</v>
      </c>
      <c r="Q8" s="88">
        <v>0</v>
      </c>
      <c r="R8" s="89">
        <v>0</v>
      </c>
      <c r="S8" s="13"/>
      <c r="Y8" s="1"/>
      <c r="AA8" s="1"/>
    </row>
    <row r="9" spans="1:27" ht="15.75" customHeight="1">
      <c r="A9" s="27">
        <v>7</v>
      </c>
      <c r="B9" s="41" t="s">
        <v>37</v>
      </c>
      <c r="C9" s="30">
        <v>59</v>
      </c>
      <c r="D9" s="30">
        <v>73</v>
      </c>
      <c r="E9" s="42">
        <v>76</v>
      </c>
      <c r="F9" s="43">
        <v>149</v>
      </c>
      <c r="G9" s="66">
        <v>57</v>
      </c>
      <c r="H9" s="67" t="s">
        <v>88</v>
      </c>
      <c r="I9" s="42">
        <v>43</v>
      </c>
      <c r="J9" s="35">
        <v>53</v>
      </c>
      <c r="K9" s="42">
        <v>49</v>
      </c>
      <c r="L9" s="36">
        <v>102</v>
      </c>
      <c r="M9" s="83">
        <v>107</v>
      </c>
      <c r="N9" s="97" t="s">
        <v>286</v>
      </c>
      <c r="O9" s="88">
        <v>0</v>
      </c>
      <c r="P9" s="88">
        <v>0</v>
      </c>
      <c r="Q9" s="88">
        <v>0</v>
      </c>
      <c r="R9" s="89">
        <v>0</v>
      </c>
      <c r="S9" s="13"/>
      <c r="Y9" s="1"/>
      <c r="AA9" s="1"/>
    </row>
    <row r="10" spans="1:27" ht="15.75" customHeight="1">
      <c r="A10" s="32">
        <v>8</v>
      </c>
      <c r="B10" s="33" t="s">
        <v>38</v>
      </c>
      <c r="C10" s="44">
        <v>228</v>
      </c>
      <c r="D10" s="44">
        <v>133</v>
      </c>
      <c r="E10" s="35">
        <v>186</v>
      </c>
      <c r="F10" s="36">
        <v>319</v>
      </c>
      <c r="G10" s="68">
        <v>58</v>
      </c>
      <c r="H10" s="69" t="s">
        <v>89</v>
      </c>
      <c r="I10" s="39">
        <v>1148</v>
      </c>
      <c r="J10" s="61">
        <v>1058</v>
      </c>
      <c r="K10" s="39">
        <v>1179</v>
      </c>
      <c r="L10" s="40">
        <v>2237</v>
      </c>
      <c r="M10" s="83">
        <v>108</v>
      </c>
      <c r="N10" s="84" t="s">
        <v>287</v>
      </c>
      <c r="O10" s="86">
        <v>24</v>
      </c>
      <c r="P10" s="86">
        <v>23</v>
      </c>
      <c r="Q10" s="85">
        <v>21</v>
      </c>
      <c r="R10" s="87">
        <v>44</v>
      </c>
      <c r="S10" s="13"/>
      <c r="Y10" s="1"/>
      <c r="AA10" s="1"/>
    </row>
    <row r="11" spans="1:27" ht="15.75" customHeight="1">
      <c r="A11" s="22">
        <v>9</v>
      </c>
      <c r="B11" s="38" t="s">
        <v>39</v>
      </c>
      <c r="C11" s="24">
        <v>367</v>
      </c>
      <c r="D11" s="24">
        <v>414</v>
      </c>
      <c r="E11" s="25">
        <v>418</v>
      </c>
      <c r="F11" s="40">
        <v>832</v>
      </c>
      <c r="G11" s="62">
        <v>59</v>
      </c>
      <c r="H11" s="63" t="s">
        <v>90</v>
      </c>
      <c r="I11" s="30">
        <v>2347</v>
      </c>
      <c r="J11" s="52">
        <v>2687</v>
      </c>
      <c r="K11" s="30">
        <v>2732</v>
      </c>
      <c r="L11" s="31">
        <v>5419</v>
      </c>
      <c r="M11" s="83">
        <v>109</v>
      </c>
      <c r="N11" s="84" t="s">
        <v>288</v>
      </c>
      <c r="O11" s="86">
        <v>162</v>
      </c>
      <c r="P11" s="86">
        <v>181</v>
      </c>
      <c r="Q11" s="88">
        <v>162</v>
      </c>
      <c r="R11" s="89">
        <v>343</v>
      </c>
      <c r="S11" s="13"/>
      <c r="Y11" s="1"/>
      <c r="AA11" s="1"/>
    </row>
    <row r="12" spans="1:27" ht="15.75" customHeight="1">
      <c r="A12" s="45">
        <v>10</v>
      </c>
      <c r="B12" s="33" t="s">
        <v>40</v>
      </c>
      <c r="C12" s="34">
        <v>265</v>
      </c>
      <c r="D12" s="35">
        <v>273</v>
      </c>
      <c r="E12" s="35">
        <v>318</v>
      </c>
      <c r="F12" s="36">
        <v>591</v>
      </c>
      <c r="G12" s="62">
        <v>60</v>
      </c>
      <c r="H12" s="63" t="s">
        <v>91</v>
      </c>
      <c r="I12" s="30">
        <v>554</v>
      </c>
      <c r="J12" s="52">
        <v>598</v>
      </c>
      <c r="K12" s="30">
        <v>635</v>
      </c>
      <c r="L12" s="31">
        <v>1233</v>
      </c>
      <c r="M12" s="83">
        <v>110</v>
      </c>
      <c r="N12" s="84" t="s">
        <v>289</v>
      </c>
      <c r="O12" s="88">
        <v>58</v>
      </c>
      <c r="P12" s="86">
        <v>58</v>
      </c>
      <c r="Q12" s="88">
        <v>74</v>
      </c>
      <c r="R12" s="89">
        <v>132</v>
      </c>
      <c r="S12" s="13"/>
      <c r="Y12" s="1"/>
      <c r="AA12" s="1"/>
    </row>
    <row r="13" spans="1:27" ht="15.75" customHeight="1">
      <c r="A13" s="37">
        <v>11</v>
      </c>
      <c r="B13" s="38" t="s">
        <v>41</v>
      </c>
      <c r="C13" s="39">
        <v>75</v>
      </c>
      <c r="D13" s="24">
        <v>76</v>
      </c>
      <c r="E13" s="25">
        <v>73</v>
      </c>
      <c r="F13" s="40">
        <v>149</v>
      </c>
      <c r="G13" s="66">
        <v>61</v>
      </c>
      <c r="H13" s="67" t="s">
        <v>92</v>
      </c>
      <c r="I13" s="35">
        <v>23</v>
      </c>
      <c r="J13" s="70">
        <v>20</v>
      </c>
      <c r="K13" s="42">
        <v>24</v>
      </c>
      <c r="L13" s="36">
        <v>44</v>
      </c>
      <c r="M13" s="83">
        <v>111</v>
      </c>
      <c r="N13" s="84" t="s">
        <v>290</v>
      </c>
      <c r="O13" s="88">
        <v>33</v>
      </c>
      <c r="P13" s="86">
        <v>34</v>
      </c>
      <c r="Q13" s="88">
        <v>39</v>
      </c>
      <c r="R13" s="89">
        <v>73</v>
      </c>
      <c r="S13" s="13"/>
      <c r="Y13" s="1"/>
      <c r="AA13" s="1"/>
    </row>
    <row r="14" spans="1:27" ht="15.75" customHeight="1">
      <c r="A14" s="27">
        <v>12</v>
      </c>
      <c r="B14" s="28" t="s">
        <v>42</v>
      </c>
      <c r="C14" s="29">
        <v>48</v>
      </c>
      <c r="D14" s="29">
        <v>47</v>
      </c>
      <c r="E14" s="30">
        <v>56</v>
      </c>
      <c r="F14" s="31">
        <v>103</v>
      </c>
      <c r="G14" s="59">
        <v>62</v>
      </c>
      <c r="H14" s="60" t="s">
        <v>93</v>
      </c>
      <c r="I14" s="25">
        <v>224</v>
      </c>
      <c r="J14" s="71">
        <v>227</v>
      </c>
      <c r="K14" s="39">
        <v>228</v>
      </c>
      <c r="L14" s="40">
        <v>455</v>
      </c>
      <c r="M14" s="83">
        <v>112</v>
      </c>
      <c r="N14" s="84" t="s">
        <v>291</v>
      </c>
      <c r="O14" s="98">
        <v>834</v>
      </c>
      <c r="P14" s="88">
        <v>896</v>
      </c>
      <c r="Q14" s="98">
        <v>932</v>
      </c>
      <c r="R14" s="99">
        <v>1828</v>
      </c>
      <c r="S14" s="13"/>
      <c r="Y14" s="1"/>
      <c r="AA14" s="1"/>
    </row>
    <row r="15" spans="1:27" ht="15.75" customHeight="1">
      <c r="A15" s="27">
        <v>13</v>
      </c>
      <c r="B15" s="28" t="s">
        <v>44</v>
      </c>
      <c r="C15" s="29">
        <v>167</v>
      </c>
      <c r="D15" s="29">
        <v>165</v>
      </c>
      <c r="E15" s="30">
        <v>213</v>
      </c>
      <c r="F15" s="31">
        <v>378</v>
      </c>
      <c r="G15" s="62">
        <v>63</v>
      </c>
      <c r="H15" s="63" t="s">
        <v>94</v>
      </c>
      <c r="I15" s="30">
        <v>91</v>
      </c>
      <c r="J15" s="52">
        <v>110</v>
      </c>
      <c r="K15" s="30">
        <v>120</v>
      </c>
      <c r="L15" s="31">
        <v>230</v>
      </c>
      <c r="M15" s="83">
        <v>113</v>
      </c>
      <c r="N15" s="84" t="s">
        <v>292</v>
      </c>
      <c r="O15" s="88">
        <v>92</v>
      </c>
      <c r="P15" s="88">
        <v>97</v>
      </c>
      <c r="Q15" s="98">
        <v>101</v>
      </c>
      <c r="R15" s="99">
        <v>198</v>
      </c>
      <c r="S15" s="13"/>
      <c r="Y15" s="1"/>
      <c r="AA15" s="1"/>
    </row>
    <row r="16" spans="1:27" ht="15.75" customHeight="1">
      <c r="A16" s="27">
        <v>14</v>
      </c>
      <c r="B16" s="28" t="s">
        <v>45</v>
      </c>
      <c r="C16" s="29">
        <v>77</v>
      </c>
      <c r="D16" s="29">
        <v>66</v>
      </c>
      <c r="E16" s="30">
        <v>85</v>
      </c>
      <c r="F16" s="31">
        <v>151</v>
      </c>
      <c r="G16" s="62">
        <v>64</v>
      </c>
      <c r="H16" s="63" t="s">
        <v>95</v>
      </c>
      <c r="I16" s="30">
        <v>59</v>
      </c>
      <c r="J16" s="52">
        <v>79</v>
      </c>
      <c r="K16" s="30">
        <v>92</v>
      </c>
      <c r="L16" s="31">
        <v>171</v>
      </c>
      <c r="M16" s="90">
        <v>114</v>
      </c>
      <c r="N16" s="91" t="s">
        <v>293</v>
      </c>
      <c r="O16" s="92">
        <v>80</v>
      </c>
      <c r="P16" s="100">
        <v>73</v>
      </c>
      <c r="Q16" s="100">
        <v>71</v>
      </c>
      <c r="R16" s="101">
        <v>144</v>
      </c>
      <c r="S16" s="13"/>
      <c r="Y16" s="1"/>
      <c r="AA16" s="1"/>
    </row>
    <row r="17" spans="1:27" ht="15.75" customHeight="1">
      <c r="A17" s="32">
        <v>15</v>
      </c>
      <c r="B17" s="33" t="s">
        <v>46</v>
      </c>
      <c r="C17" s="35">
        <v>57</v>
      </c>
      <c r="D17" s="35">
        <v>60</v>
      </c>
      <c r="E17" s="35">
        <v>67</v>
      </c>
      <c r="F17" s="43">
        <v>127</v>
      </c>
      <c r="G17" s="62">
        <v>65</v>
      </c>
      <c r="H17" s="63" t="s">
        <v>96</v>
      </c>
      <c r="I17" s="30">
        <v>58</v>
      </c>
      <c r="J17" s="52">
        <v>58</v>
      </c>
      <c r="K17" s="30">
        <v>68</v>
      </c>
      <c r="L17" s="31">
        <v>126</v>
      </c>
      <c r="M17" s="94">
        <v>115</v>
      </c>
      <c r="N17" s="95" t="s">
        <v>294</v>
      </c>
      <c r="O17" s="86">
        <v>13</v>
      </c>
      <c r="P17" s="102">
        <v>15</v>
      </c>
      <c r="Q17" s="102">
        <v>15</v>
      </c>
      <c r="R17" s="103">
        <v>30</v>
      </c>
      <c r="S17" s="13"/>
      <c r="Y17" s="1"/>
      <c r="AA17" s="1"/>
    </row>
    <row r="18" spans="1:27" ht="15.75" customHeight="1">
      <c r="A18" s="22">
        <v>16</v>
      </c>
      <c r="B18" s="38" t="s">
        <v>47</v>
      </c>
      <c r="C18" s="24">
        <v>113</v>
      </c>
      <c r="D18" s="24">
        <v>127</v>
      </c>
      <c r="E18" s="25">
        <v>154</v>
      </c>
      <c r="F18" s="26">
        <v>281</v>
      </c>
      <c r="G18" s="62">
        <v>66</v>
      </c>
      <c r="H18" s="63" t="s">
        <v>97</v>
      </c>
      <c r="I18" s="30">
        <v>35</v>
      </c>
      <c r="J18" s="52">
        <v>41</v>
      </c>
      <c r="K18" s="30">
        <v>43</v>
      </c>
      <c r="L18" s="31">
        <v>84</v>
      </c>
      <c r="M18" s="83">
        <v>116</v>
      </c>
      <c r="N18" s="84" t="s">
        <v>295</v>
      </c>
      <c r="O18" s="88">
        <v>229</v>
      </c>
      <c r="P18" s="98">
        <v>224</v>
      </c>
      <c r="Q18" s="98">
        <v>245</v>
      </c>
      <c r="R18" s="99">
        <v>469</v>
      </c>
      <c r="S18" s="13"/>
      <c r="Y18" s="1"/>
      <c r="AA18" s="1"/>
    </row>
    <row r="19" spans="1:27" ht="15.75" customHeight="1">
      <c r="A19" s="27">
        <v>17</v>
      </c>
      <c r="B19" s="28" t="s">
        <v>48</v>
      </c>
      <c r="C19" s="29">
        <v>256</v>
      </c>
      <c r="D19" s="29">
        <v>288</v>
      </c>
      <c r="E19" s="30">
        <v>313</v>
      </c>
      <c r="F19" s="31">
        <v>601</v>
      </c>
      <c r="G19" s="62">
        <v>67</v>
      </c>
      <c r="H19" s="63" t="s">
        <v>98</v>
      </c>
      <c r="I19" s="30">
        <v>89</v>
      </c>
      <c r="J19" s="52">
        <v>90</v>
      </c>
      <c r="K19" s="30">
        <v>94</v>
      </c>
      <c r="L19" s="31">
        <v>184</v>
      </c>
      <c r="M19" s="83">
        <v>117</v>
      </c>
      <c r="N19" s="84" t="s">
        <v>296</v>
      </c>
      <c r="O19" s="88">
        <v>278</v>
      </c>
      <c r="P19" s="88">
        <v>290</v>
      </c>
      <c r="Q19" s="98">
        <v>308</v>
      </c>
      <c r="R19" s="99">
        <v>598</v>
      </c>
      <c r="S19" s="13"/>
      <c r="Y19" s="1"/>
      <c r="AA19" s="1"/>
    </row>
    <row r="20" spans="1:27" ht="15.75" customHeight="1">
      <c r="A20" s="27">
        <v>18</v>
      </c>
      <c r="B20" s="28" t="s">
        <v>49</v>
      </c>
      <c r="C20" s="29">
        <v>43</v>
      </c>
      <c r="D20" s="29">
        <v>45</v>
      </c>
      <c r="E20" s="30">
        <v>51</v>
      </c>
      <c r="F20" s="31">
        <v>96</v>
      </c>
      <c r="G20" s="66">
        <v>68</v>
      </c>
      <c r="H20" s="67" t="s">
        <v>99</v>
      </c>
      <c r="I20" s="35">
        <v>27</v>
      </c>
      <c r="J20" s="70">
        <v>26</v>
      </c>
      <c r="K20" s="35">
        <v>24</v>
      </c>
      <c r="L20" s="36">
        <v>50</v>
      </c>
      <c r="M20" s="83">
        <v>118</v>
      </c>
      <c r="N20" s="84" t="s">
        <v>297</v>
      </c>
      <c r="O20" s="85">
        <v>84</v>
      </c>
      <c r="P20" s="102">
        <v>90</v>
      </c>
      <c r="Q20" s="102">
        <v>87</v>
      </c>
      <c r="R20" s="103">
        <v>177</v>
      </c>
      <c r="S20" s="13"/>
      <c r="Y20" s="1"/>
      <c r="AA20" s="1"/>
    </row>
    <row r="21" spans="1:27" ht="15.75" customHeight="1">
      <c r="A21" s="27">
        <v>19</v>
      </c>
      <c r="B21" s="28" t="s">
        <v>50</v>
      </c>
      <c r="C21" s="29">
        <v>5</v>
      </c>
      <c r="D21" s="29">
        <v>4</v>
      </c>
      <c r="E21" s="30">
        <v>5</v>
      </c>
      <c r="F21" s="31">
        <v>9</v>
      </c>
      <c r="G21" s="59">
        <v>69</v>
      </c>
      <c r="H21" s="60" t="s">
        <v>100</v>
      </c>
      <c r="I21" s="25">
        <v>84</v>
      </c>
      <c r="J21" s="39">
        <v>86</v>
      </c>
      <c r="K21" s="25">
        <v>84</v>
      </c>
      <c r="L21" s="40">
        <v>170</v>
      </c>
      <c r="M21" s="83">
        <v>119</v>
      </c>
      <c r="N21" s="84" t="s">
        <v>298</v>
      </c>
      <c r="O21" s="88">
        <v>66</v>
      </c>
      <c r="P21" s="88">
        <v>59</v>
      </c>
      <c r="Q21" s="102">
        <v>73</v>
      </c>
      <c r="R21" s="99">
        <v>132</v>
      </c>
      <c r="S21" s="13"/>
      <c r="Y21" s="1"/>
      <c r="AA21" s="1"/>
    </row>
    <row r="22" spans="1:27" ht="15.75" customHeight="1">
      <c r="A22" s="27">
        <v>20</v>
      </c>
      <c r="B22" s="28" t="s">
        <v>51</v>
      </c>
      <c r="C22" s="29">
        <v>41</v>
      </c>
      <c r="D22" s="29">
        <v>45</v>
      </c>
      <c r="E22" s="30">
        <v>48</v>
      </c>
      <c r="F22" s="31">
        <v>93</v>
      </c>
      <c r="G22" s="62">
        <v>70</v>
      </c>
      <c r="H22" s="63" t="s">
        <v>101</v>
      </c>
      <c r="I22" s="30">
        <v>236</v>
      </c>
      <c r="J22" s="52">
        <v>250</v>
      </c>
      <c r="K22" s="30">
        <v>268</v>
      </c>
      <c r="L22" s="31">
        <v>518</v>
      </c>
      <c r="M22" s="83">
        <v>120</v>
      </c>
      <c r="N22" s="84" t="s">
        <v>299</v>
      </c>
      <c r="O22" s="88">
        <v>356</v>
      </c>
      <c r="P22" s="104">
        <v>327</v>
      </c>
      <c r="Q22" s="98">
        <v>354</v>
      </c>
      <c r="R22" s="99">
        <v>681</v>
      </c>
      <c r="S22" s="13"/>
      <c r="Y22" s="1"/>
      <c r="AA22" s="1"/>
    </row>
    <row r="23" spans="1:27" ht="15.75" customHeight="1">
      <c r="A23" s="45">
        <v>21</v>
      </c>
      <c r="B23" s="33" t="s">
        <v>52</v>
      </c>
      <c r="C23" s="35">
        <v>112</v>
      </c>
      <c r="D23" s="46">
        <v>121</v>
      </c>
      <c r="E23" s="35">
        <v>123</v>
      </c>
      <c r="F23" s="36">
        <v>244</v>
      </c>
      <c r="G23" s="62">
        <v>71</v>
      </c>
      <c r="H23" s="63" t="s">
        <v>102</v>
      </c>
      <c r="I23" s="30">
        <v>195</v>
      </c>
      <c r="J23" s="52">
        <v>228</v>
      </c>
      <c r="K23" s="30">
        <v>231</v>
      </c>
      <c r="L23" s="31">
        <v>459</v>
      </c>
      <c r="M23" s="83">
        <v>121</v>
      </c>
      <c r="N23" s="84" t="s">
        <v>300</v>
      </c>
      <c r="O23" s="88">
        <v>182</v>
      </c>
      <c r="P23" s="98">
        <v>123</v>
      </c>
      <c r="Q23" s="98">
        <v>170</v>
      </c>
      <c r="R23" s="99">
        <v>293</v>
      </c>
      <c r="S23" s="13"/>
      <c r="Y23" s="1"/>
      <c r="AA23" s="1"/>
    </row>
    <row r="24" spans="1:27" ht="15.75" customHeight="1">
      <c r="A24" s="37">
        <v>22</v>
      </c>
      <c r="B24" s="38" t="s">
        <v>53</v>
      </c>
      <c r="C24" s="24">
        <v>138</v>
      </c>
      <c r="D24" s="24">
        <v>165</v>
      </c>
      <c r="E24" s="25">
        <v>161</v>
      </c>
      <c r="F24" s="40">
        <v>326</v>
      </c>
      <c r="G24" s="66">
        <v>72</v>
      </c>
      <c r="H24" s="67" t="s">
        <v>103</v>
      </c>
      <c r="I24" s="35">
        <v>58</v>
      </c>
      <c r="J24" s="72">
        <v>77</v>
      </c>
      <c r="K24" s="35">
        <v>84</v>
      </c>
      <c r="L24" s="36">
        <v>161</v>
      </c>
      <c r="M24" s="83">
        <v>122</v>
      </c>
      <c r="N24" s="84" t="s">
        <v>301</v>
      </c>
      <c r="O24" s="88">
        <v>27</v>
      </c>
      <c r="P24" s="98">
        <v>24</v>
      </c>
      <c r="Q24" s="98">
        <v>26</v>
      </c>
      <c r="R24" s="99">
        <v>50</v>
      </c>
      <c r="S24" s="13"/>
      <c r="Y24" s="1"/>
      <c r="AA24" s="1"/>
    </row>
    <row r="25" spans="1:27" ht="15.75" customHeight="1">
      <c r="A25" s="27">
        <v>23</v>
      </c>
      <c r="B25" s="28" t="s">
        <v>54</v>
      </c>
      <c r="C25" s="29">
        <v>203</v>
      </c>
      <c r="D25" s="29">
        <v>248</v>
      </c>
      <c r="E25" s="30">
        <v>258</v>
      </c>
      <c r="F25" s="31">
        <v>506</v>
      </c>
      <c r="G25" s="59">
        <v>73</v>
      </c>
      <c r="H25" s="60" t="s">
        <v>104</v>
      </c>
      <c r="I25" s="25">
        <v>36</v>
      </c>
      <c r="J25" s="61">
        <v>30</v>
      </c>
      <c r="K25" s="25">
        <v>37</v>
      </c>
      <c r="L25" s="40">
        <v>67</v>
      </c>
      <c r="M25" s="90">
        <v>123</v>
      </c>
      <c r="N25" s="91" t="s">
        <v>302</v>
      </c>
      <c r="O25" s="92">
        <v>13</v>
      </c>
      <c r="P25" s="100">
        <v>14</v>
      </c>
      <c r="Q25" s="100">
        <v>19</v>
      </c>
      <c r="R25" s="101">
        <v>33</v>
      </c>
      <c r="S25" s="13"/>
      <c r="Y25" s="1"/>
      <c r="AA25" s="1"/>
    </row>
    <row r="26" spans="1:27" ht="15.75" customHeight="1">
      <c r="A26" s="45">
        <v>24</v>
      </c>
      <c r="B26" s="33" t="s">
        <v>55</v>
      </c>
      <c r="C26" s="35">
        <v>262</v>
      </c>
      <c r="D26" s="46">
        <v>312</v>
      </c>
      <c r="E26" s="35">
        <v>326</v>
      </c>
      <c r="F26" s="36">
        <v>638</v>
      </c>
      <c r="G26" s="62">
        <v>74</v>
      </c>
      <c r="H26" s="73" t="s">
        <v>105</v>
      </c>
      <c r="I26" s="30">
        <v>42</v>
      </c>
      <c r="J26" s="52">
        <v>40</v>
      </c>
      <c r="K26" s="30">
        <v>56</v>
      </c>
      <c r="L26" s="31">
        <v>96</v>
      </c>
      <c r="M26" s="94">
        <v>124</v>
      </c>
      <c r="N26" s="79" t="s">
        <v>303</v>
      </c>
      <c r="O26" s="86">
        <v>295</v>
      </c>
      <c r="P26" s="102">
        <v>244</v>
      </c>
      <c r="Q26" s="102">
        <v>309</v>
      </c>
      <c r="R26" s="103">
        <v>553</v>
      </c>
      <c r="S26" s="13"/>
      <c r="Y26" s="1"/>
      <c r="AA26" s="1"/>
    </row>
    <row r="27" spans="1:27" ht="15.75" customHeight="1">
      <c r="A27" s="37">
        <v>25</v>
      </c>
      <c r="B27" s="38" t="s">
        <v>56</v>
      </c>
      <c r="C27" s="24">
        <v>561</v>
      </c>
      <c r="D27" s="24">
        <v>673</v>
      </c>
      <c r="E27" s="25">
        <v>607</v>
      </c>
      <c r="F27" s="40">
        <v>1280</v>
      </c>
      <c r="G27" s="62">
        <v>75</v>
      </c>
      <c r="H27" s="63" t="s">
        <v>106</v>
      </c>
      <c r="I27" s="30">
        <v>23</v>
      </c>
      <c r="J27" s="52">
        <v>21</v>
      </c>
      <c r="K27" s="30">
        <v>30</v>
      </c>
      <c r="L27" s="31">
        <v>51</v>
      </c>
      <c r="M27" s="83">
        <v>125</v>
      </c>
      <c r="N27" s="84" t="s">
        <v>304</v>
      </c>
      <c r="O27" s="88">
        <v>58</v>
      </c>
      <c r="P27" s="98">
        <v>70</v>
      </c>
      <c r="Q27" s="98">
        <v>75</v>
      </c>
      <c r="R27" s="99">
        <v>145</v>
      </c>
      <c r="S27" s="13"/>
      <c r="Y27" s="1"/>
      <c r="AA27" s="1"/>
    </row>
    <row r="28" spans="1:27" ht="15.75" customHeight="1">
      <c r="A28" s="22">
        <v>26</v>
      </c>
      <c r="B28" s="28" t="s">
        <v>57</v>
      </c>
      <c r="C28" s="29">
        <v>377</v>
      </c>
      <c r="D28" s="29">
        <v>410</v>
      </c>
      <c r="E28" s="30">
        <v>421</v>
      </c>
      <c r="F28" s="31">
        <v>831</v>
      </c>
      <c r="G28" s="62">
        <v>76</v>
      </c>
      <c r="H28" s="63" t="s">
        <v>107</v>
      </c>
      <c r="I28" s="30">
        <v>22</v>
      </c>
      <c r="J28" s="52">
        <v>19</v>
      </c>
      <c r="K28" s="30">
        <v>21</v>
      </c>
      <c r="L28" s="31">
        <v>40</v>
      </c>
      <c r="M28" s="83">
        <v>126</v>
      </c>
      <c r="N28" s="84" t="s">
        <v>305</v>
      </c>
      <c r="O28" s="88">
        <v>136</v>
      </c>
      <c r="P28" s="88">
        <v>152</v>
      </c>
      <c r="Q28" s="98">
        <v>162</v>
      </c>
      <c r="R28" s="99">
        <v>314</v>
      </c>
      <c r="S28" s="13"/>
      <c r="Y28" s="1"/>
      <c r="AA28" s="1"/>
    </row>
    <row r="29" spans="1:27" ht="15.75" customHeight="1">
      <c r="A29" s="45">
        <v>27</v>
      </c>
      <c r="B29" s="33" t="s">
        <v>58</v>
      </c>
      <c r="C29" s="35">
        <v>175</v>
      </c>
      <c r="D29" s="46">
        <v>200</v>
      </c>
      <c r="E29" s="35">
        <v>201</v>
      </c>
      <c r="F29" s="36">
        <v>401</v>
      </c>
      <c r="G29" s="62">
        <v>77</v>
      </c>
      <c r="H29" s="63" t="s">
        <v>108</v>
      </c>
      <c r="I29" s="30">
        <v>15</v>
      </c>
      <c r="J29" s="52">
        <v>13</v>
      </c>
      <c r="K29" s="30">
        <v>13</v>
      </c>
      <c r="L29" s="31">
        <v>26</v>
      </c>
      <c r="M29" s="83">
        <v>127</v>
      </c>
      <c r="N29" s="84" t="s">
        <v>306</v>
      </c>
      <c r="O29" s="86">
        <v>42</v>
      </c>
      <c r="P29" s="102">
        <v>47</v>
      </c>
      <c r="Q29" s="102">
        <v>60</v>
      </c>
      <c r="R29" s="103">
        <v>107</v>
      </c>
      <c r="S29" s="13"/>
      <c r="Y29" s="1"/>
      <c r="AA29" s="1"/>
    </row>
    <row r="30" spans="1:27" ht="15.75" customHeight="1">
      <c r="A30" s="37">
        <v>28</v>
      </c>
      <c r="B30" s="38" t="s">
        <v>59</v>
      </c>
      <c r="C30" s="24">
        <v>204</v>
      </c>
      <c r="D30" s="24">
        <v>201</v>
      </c>
      <c r="E30" s="25">
        <v>238</v>
      </c>
      <c r="F30" s="40">
        <v>439</v>
      </c>
      <c r="G30" s="62">
        <v>78</v>
      </c>
      <c r="H30" s="63" t="s">
        <v>109</v>
      </c>
      <c r="I30" s="30">
        <v>9</v>
      </c>
      <c r="J30" s="52">
        <v>5</v>
      </c>
      <c r="K30" s="30">
        <v>9</v>
      </c>
      <c r="L30" s="31">
        <v>14</v>
      </c>
      <c r="M30" s="83">
        <v>128</v>
      </c>
      <c r="N30" s="84" t="s">
        <v>307</v>
      </c>
      <c r="O30" s="88">
        <v>24</v>
      </c>
      <c r="P30" s="105">
        <v>20</v>
      </c>
      <c r="Q30" s="98">
        <v>31</v>
      </c>
      <c r="R30" s="99">
        <v>51</v>
      </c>
      <c r="S30" s="13"/>
      <c r="Y30" s="1"/>
      <c r="AA30" s="1"/>
    </row>
    <row r="31" spans="1:27" ht="15.75" customHeight="1">
      <c r="A31" s="22">
        <v>29</v>
      </c>
      <c r="B31" s="28" t="s">
        <v>60</v>
      </c>
      <c r="C31" s="29">
        <v>107</v>
      </c>
      <c r="D31" s="29">
        <v>109</v>
      </c>
      <c r="E31" s="30">
        <v>131</v>
      </c>
      <c r="F31" s="31">
        <v>240</v>
      </c>
      <c r="G31" s="62">
        <v>79</v>
      </c>
      <c r="H31" s="63" t="s">
        <v>110</v>
      </c>
      <c r="I31" s="30">
        <v>4</v>
      </c>
      <c r="J31" s="52">
        <v>4</v>
      </c>
      <c r="K31" s="30">
        <v>3</v>
      </c>
      <c r="L31" s="31">
        <v>7</v>
      </c>
      <c r="M31" s="83">
        <v>129</v>
      </c>
      <c r="N31" s="84" t="s">
        <v>308</v>
      </c>
      <c r="O31" s="88">
        <v>53</v>
      </c>
      <c r="P31" s="98">
        <v>63</v>
      </c>
      <c r="Q31" s="98">
        <v>65</v>
      </c>
      <c r="R31" s="99">
        <v>128</v>
      </c>
      <c r="S31" s="13"/>
      <c r="Y31" s="1"/>
      <c r="AA31" s="1"/>
    </row>
    <row r="32" spans="1:19" ht="15.75" customHeight="1">
      <c r="A32" s="22">
        <v>30</v>
      </c>
      <c r="B32" s="28" t="s">
        <v>61</v>
      </c>
      <c r="C32" s="29">
        <v>147</v>
      </c>
      <c r="D32" s="29">
        <v>164</v>
      </c>
      <c r="E32" s="30">
        <v>182</v>
      </c>
      <c r="F32" s="31">
        <v>346</v>
      </c>
      <c r="G32" s="62">
        <v>80</v>
      </c>
      <c r="H32" s="63" t="s">
        <v>111</v>
      </c>
      <c r="I32" s="30">
        <v>15</v>
      </c>
      <c r="J32" s="52">
        <v>18</v>
      </c>
      <c r="K32" s="30">
        <v>20</v>
      </c>
      <c r="L32" s="31">
        <v>38</v>
      </c>
      <c r="M32" s="83">
        <v>130</v>
      </c>
      <c r="N32" s="84" t="s">
        <v>309</v>
      </c>
      <c r="O32" s="88">
        <v>26</v>
      </c>
      <c r="P32" s="98">
        <v>15</v>
      </c>
      <c r="Q32" s="98">
        <v>23</v>
      </c>
      <c r="R32" s="99">
        <v>38</v>
      </c>
      <c r="S32" s="13"/>
    </row>
    <row r="33" spans="1:27" ht="15.75" customHeight="1">
      <c r="A33" s="22">
        <v>31</v>
      </c>
      <c r="B33" s="28" t="s">
        <v>62</v>
      </c>
      <c r="C33" s="29">
        <v>240</v>
      </c>
      <c r="D33" s="29">
        <v>236</v>
      </c>
      <c r="E33" s="30">
        <v>253</v>
      </c>
      <c r="F33" s="31">
        <v>489</v>
      </c>
      <c r="G33" s="62">
        <v>81</v>
      </c>
      <c r="H33" s="63" t="s">
        <v>112</v>
      </c>
      <c r="I33" s="30">
        <v>26</v>
      </c>
      <c r="J33" s="52">
        <v>28</v>
      </c>
      <c r="K33" s="30">
        <v>31</v>
      </c>
      <c r="L33" s="31">
        <v>59</v>
      </c>
      <c r="M33" s="83">
        <v>131</v>
      </c>
      <c r="N33" s="84" t="s">
        <v>310</v>
      </c>
      <c r="O33" s="88">
        <v>224</v>
      </c>
      <c r="P33" s="98">
        <v>240</v>
      </c>
      <c r="Q33" s="98">
        <v>248</v>
      </c>
      <c r="R33" s="99">
        <v>488</v>
      </c>
      <c r="S33" s="13"/>
      <c r="Y33" s="1"/>
      <c r="AA33" s="1"/>
    </row>
    <row r="34" spans="1:27" ht="15.75" customHeight="1" thickBot="1">
      <c r="A34" s="45">
        <v>32</v>
      </c>
      <c r="B34" s="33" t="s">
        <v>63</v>
      </c>
      <c r="C34" s="35">
        <v>74</v>
      </c>
      <c r="D34" s="46">
        <v>76</v>
      </c>
      <c r="E34" s="35">
        <v>79</v>
      </c>
      <c r="F34" s="36">
        <v>155</v>
      </c>
      <c r="G34" s="62">
        <v>82</v>
      </c>
      <c r="H34" s="63" t="s">
        <v>113</v>
      </c>
      <c r="I34" s="30">
        <v>44</v>
      </c>
      <c r="J34" s="52">
        <v>56</v>
      </c>
      <c r="K34" s="30">
        <v>60</v>
      </c>
      <c r="L34" s="31">
        <v>116</v>
      </c>
      <c r="M34" s="106">
        <v>132</v>
      </c>
      <c r="N34" s="107" t="s">
        <v>311</v>
      </c>
      <c r="O34" s="88">
        <v>127</v>
      </c>
      <c r="P34" s="98">
        <v>114</v>
      </c>
      <c r="Q34" s="98">
        <v>144</v>
      </c>
      <c r="R34" s="99">
        <v>258</v>
      </c>
      <c r="S34" s="13"/>
      <c r="Y34" s="1"/>
      <c r="AA34" s="1"/>
    </row>
    <row r="35" spans="1:27" ht="15.75" customHeight="1" thickTop="1">
      <c r="A35" s="47">
        <v>33</v>
      </c>
      <c r="B35" s="48" t="s">
        <v>64</v>
      </c>
      <c r="C35" s="49">
        <v>734</v>
      </c>
      <c r="D35" s="50">
        <v>622</v>
      </c>
      <c r="E35" s="49">
        <v>700</v>
      </c>
      <c r="F35" s="51">
        <v>1322</v>
      </c>
      <c r="G35" s="62">
        <v>83</v>
      </c>
      <c r="H35" s="63" t="s">
        <v>318</v>
      </c>
      <c r="I35" s="30">
        <v>59</v>
      </c>
      <c r="J35" s="52">
        <v>57</v>
      </c>
      <c r="K35" s="30">
        <v>57</v>
      </c>
      <c r="L35" s="31">
        <v>114</v>
      </c>
      <c r="M35" s="108">
        <v>1</v>
      </c>
      <c r="N35" s="109" t="s">
        <v>129</v>
      </c>
      <c r="O35" s="110">
        <f>SUM(C3:C5)</f>
        <v>2051</v>
      </c>
      <c r="P35" s="111">
        <f>SUM(D3:D5)</f>
        <v>2042</v>
      </c>
      <c r="Q35" s="111">
        <f>SUM(E3:E5)</f>
        <v>2154</v>
      </c>
      <c r="R35" s="112">
        <f>P35+Q35</f>
        <v>4196</v>
      </c>
      <c r="Y35" s="1"/>
      <c r="AA35" s="1"/>
    </row>
    <row r="36" spans="1:27" ht="15.75" customHeight="1">
      <c r="A36" s="37">
        <v>34</v>
      </c>
      <c r="B36" s="38" t="s">
        <v>65</v>
      </c>
      <c r="C36" s="24">
        <v>181</v>
      </c>
      <c r="D36" s="24">
        <v>163</v>
      </c>
      <c r="E36" s="25">
        <v>191</v>
      </c>
      <c r="F36" s="40">
        <v>354</v>
      </c>
      <c r="G36" s="62">
        <v>84</v>
      </c>
      <c r="H36" s="63" t="s">
        <v>319</v>
      </c>
      <c r="I36" s="30">
        <v>70</v>
      </c>
      <c r="J36" s="52">
        <v>64</v>
      </c>
      <c r="K36" s="30">
        <v>70</v>
      </c>
      <c r="L36" s="31">
        <v>134</v>
      </c>
      <c r="M36" s="113">
        <v>2</v>
      </c>
      <c r="N36" s="114" t="s">
        <v>130</v>
      </c>
      <c r="O36" s="115">
        <f>SUM(C6:C10)</f>
        <v>466</v>
      </c>
      <c r="P36" s="116">
        <f>SUM(D6:D10)</f>
        <v>394</v>
      </c>
      <c r="Q36" s="116">
        <f>SUM(E6:E10)</f>
        <v>444</v>
      </c>
      <c r="R36" s="99">
        <f aca="true" t="shared" si="0" ref="R36:R52">P36+Q36</f>
        <v>838</v>
      </c>
      <c r="Y36" s="1"/>
      <c r="AA36" s="1"/>
    </row>
    <row r="37" spans="1:27" ht="15.75" customHeight="1">
      <c r="A37" s="27">
        <v>35</v>
      </c>
      <c r="B37" s="28" t="s">
        <v>66</v>
      </c>
      <c r="C37" s="29">
        <v>302</v>
      </c>
      <c r="D37" s="29">
        <v>288</v>
      </c>
      <c r="E37" s="30">
        <v>316</v>
      </c>
      <c r="F37" s="31">
        <v>604</v>
      </c>
      <c r="G37" s="62">
        <v>85</v>
      </c>
      <c r="H37" s="63" t="s">
        <v>314</v>
      </c>
      <c r="I37" s="30">
        <v>69</v>
      </c>
      <c r="J37" s="52">
        <v>52</v>
      </c>
      <c r="K37" s="30">
        <v>76</v>
      </c>
      <c r="L37" s="31">
        <v>128</v>
      </c>
      <c r="M37" s="113">
        <v>3</v>
      </c>
      <c r="N37" s="114" t="s">
        <v>131</v>
      </c>
      <c r="O37" s="117">
        <f>SUM(C11:C12)</f>
        <v>632</v>
      </c>
      <c r="P37" s="118">
        <f>SUM(D11:D12)</f>
        <v>687</v>
      </c>
      <c r="Q37" s="118">
        <f>SUM(E11:E12)</f>
        <v>736</v>
      </c>
      <c r="R37" s="99">
        <f t="shared" si="0"/>
        <v>1423</v>
      </c>
      <c r="Y37" s="1"/>
      <c r="AA37" s="1"/>
    </row>
    <row r="38" spans="1:27" ht="15.75" customHeight="1">
      <c r="A38" s="27">
        <v>36</v>
      </c>
      <c r="B38" s="28" t="s">
        <v>67</v>
      </c>
      <c r="C38" s="29">
        <v>349</v>
      </c>
      <c r="D38" s="29">
        <v>319</v>
      </c>
      <c r="E38" s="30">
        <v>359</v>
      </c>
      <c r="F38" s="31">
        <v>678</v>
      </c>
      <c r="G38" s="62">
        <v>86</v>
      </c>
      <c r="H38" s="63" t="s">
        <v>317</v>
      </c>
      <c r="I38" s="30">
        <v>30</v>
      </c>
      <c r="J38" s="52">
        <v>27</v>
      </c>
      <c r="K38" s="30">
        <v>28</v>
      </c>
      <c r="L38" s="31">
        <v>55</v>
      </c>
      <c r="M38" s="119">
        <v>4</v>
      </c>
      <c r="N38" s="120" t="s">
        <v>146</v>
      </c>
      <c r="O38" s="115">
        <f>SUM(C13:C17)</f>
        <v>424</v>
      </c>
      <c r="P38" s="116">
        <f>SUM(D13:D17)</f>
        <v>414</v>
      </c>
      <c r="Q38" s="116">
        <f>SUM(E13:E17)</f>
        <v>494</v>
      </c>
      <c r="R38" s="99">
        <f t="shared" si="0"/>
        <v>908</v>
      </c>
      <c r="Y38" s="1"/>
      <c r="AA38" s="1"/>
    </row>
    <row r="39" spans="1:27" ht="15.75" customHeight="1">
      <c r="A39" s="27">
        <v>37</v>
      </c>
      <c r="B39" s="28" t="s">
        <v>68</v>
      </c>
      <c r="C39" s="29">
        <v>118</v>
      </c>
      <c r="D39" s="29">
        <v>93</v>
      </c>
      <c r="E39" s="30">
        <v>110</v>
      </c>
      <c r="F39" s="31">
        <v>203</v>
      </c>
      <c r="G39" s="62">
        <v>87</v>
      </c>
      <c r="H39" s="63" t="s">
        <v>114</v>
      </c>
      <c r="I39" s="30">
        <v>48</v>
      </c>
      <c r="J39" s="52">
        <v>52</v>
      </c>
      <c r="K39" s="30">
        <v>56</v>
      </c>
      <c r="L39" s="31">
        <v>108</v>
      </c>
      <c r="M39" s="119">
        <v>5</v>
      </c>
      <c r="N39" s="114" t="s">
        <v>132</v>
      </c>
      <c r="O39" s="121">
        <f>SUM(C18:C23)</f>
        <v>570</v>
      </c>
      <c r="P39" s="122">
        <f>SUM(D18:D23)</f>
        <v>630</v>
      </c>
      <c r="Q39" s="122">
        <f>SUM(E18:E23)</f>
        <v>694</v>
      </c>
      <c r="R39" s="99">
        <f t="shared" si="0"/>
        <v>1324</v>
      </c>
      <c r="Y39" s="1"/>
      <c r="AA39" s="1"/>
    </row>
    <row r="40" spans="1:27" ht="15.75" customHeight="1">
      <c r="A40" s="27">
        <v>38</v>
      </c>
      <c r="B40" s="28" t="s">
        <v>69</v>
      </c>
      <c r="C40" s="29">
        <v>258</v>
      </c>
      <c r="D40" s="29">
        <v>252</v>
      </c>
      <c r="E40" s="30">
        <v>283</v>
      </c>
      <c r="F40" s="31">
        <v>535</v>
      </c>
      <c r="G40" s="66">
        <v>88</v>
      </c>
      <c r="H40" s="67" t="s">
        <v>115</v>
      </c>
      <c r="I40" s="35">
        <v>47</v>
      </c>
      <c r="J40" s="72">
        <v>43</v>
      </c>
      <c r="K40" s="35">
        <v>34</v>
      </c>
      <c r="L40" s="36">
        <v>77</v>
      </c>
      <c r="M40" s="119">
        <v>6</v>
      </c>
      <c r="N40" s="120" t="s">
        <v>133</v>
      </c>
      <c r="O40" s="121">
        <f>SUM(C24:C26)</f>
        <v>603</v>
      </c>
      <c r="P40" s="122">
        <f>SUM(D24:D26)</f>
        <v>725</v>
      </c>
      <c r="Q40" s="122">
        <f>SUM(E24:E26)</f>
        <v>745</v>
      </c>
      <c r="R40" s="99">
        <f t="shared" si="0"/>
        <v>1470</v>
      </c>
      <c r="Y40" s="1"/>
      <c r="AA40" s="1"/>
    </row>
    <row r="41" spans="1:27" ht="15.75" customHeight="1">
      <c r="A41" s="27">
        <v>39</v>
      </c>
      <c r="B41" s="28" t="s">
        <v>70</v>
      </c>
      <c r="C41" s="29">
        <v>187</v>
      </c>
      <c r="D41" s="29">
        <v>183</v>
      </c>
      <c r="E41" s="30">
        <v>196</v>
      </c>
      <c r="F41" s="31">
        <v>379</v>
      </c>
      <c r="G41" s="59">
        <v>89</v>
      </c>
      <c r="H41" s="60" t="s">
        <v>116</v>
      </c>
      <c r="I41" s="25">
        <v>465</v>
      </c>
      <c r="J41" s="61">
        <v>459</v>
      </c>
      <c r="K41" s="25">
        <v>513</v>
      </c>
      <c r="L41" s="40">
        <v>972</v>
      </c>
      <c r="M41" s="108">
        <v>7</v>
      </c>
      <c r="N41" s="120" t="s">
        <v>134</v>
      </c>
      <c r="O41" s="117">
        <f>SUM(C27:C29)</f>
        <v>1113</v>
      </c>
      <c r="P41" s="118">
        <f>SUM(D27:D29)</f>
        <v>1283</v>
      </c>
      <c r="Q41" s="118">
        <f>SUM(E27:E29)</f>
        <v>1229</v>
      </c>
      <c r="R41" s="99">
        <f t="shared" si="0"/>
        <v>2512</v>
      </c>
      <c r="Y41" s="1"/>
      <c r="AA41" s="1"/>
    </row>
    <row r="42" spans="1:27" ht="15.75" customHeight="1">
      <c r="A42" s="27">
        <v>40</v>
      </c>
      <c r="B42" s="28" t="s">
        <v>71</v>
      </c>
      <c r="C42" s="29">
        <v>73</v>
      </c>
      <c r="D42" s="29">
        <v>51</v>
      </c>
      <c r="E42" s="30">
        <v>56</v>
      </c>
      <c r="F42" s="31">
        <v>107</v>
      </c>
      <c r="G42" s="62">
        <v>90</v>
      </c>
      <c r="H42" s="63" t="s">
        <v>117</v>
      </c>
      <c r="I42" s="30">
        <v>121</v>
      </c>
      <c r="J42" s="52">
        <v>124</v>
      </c>
      <c r="K42" s="30">
        <v>128</v>
      </c>
      <c r="L42" s="31">
        <v>252</v>
      </c>
      <c r="M42" s="113">
        <v>8</v>
      </c>
      <c r="N42" s="109" t="s">
        <v>135</v>
      </c>
      <c r="O42" s="115">
        <f>SUM(C30:C34)</f>
        <v>772</v>
      </c>
      <c r="P42" s="116">
        <f>SUM(D30:D34)</f>
        <v>786</v>
      </c>
      <c r="Q42" s="116">
        <f>SUM(E30:E34)</f>
        <v>883</v>
      </c>
      <c r="R42" s="99">
        <f t="shared" si="0"/>
        <v>1669</v>
      </c>
      <c r="Y42" s="1"/>
      <c r="AA42" s="1"/>
    </row>
    <row r="43" spans="1:27" ht="15.75" customHeight="1">
      <c r="A43" s="27">
        <v>41</v>
      </c>
      <c r="B43" s="28" t="s">
        <v>72</v>
      </c>
      <c r="C43" s="29">
        <v>235</v>
      </c>
      <c r="D43" s="29">
        <v>229</v>
      </c>
      <c r="E43" s="30">
        <v>254</v>
      </c>
      <c r="F43" s="31">
        <v>483</v>
      </c>
      <c r="G43" s="62">
        <v>91</v>
      </c>
      <c r="H43" s="63" t="s">
        <v>118</v>
      </c>
      <c r="I43" s="30">
        <v>77</v>
      </c>
      <c r="J43" s="52">
        <v>69</v>
      </c>
      <c r="K43" s="30">
        <v>89</v>
      </c>
      <c r="L43" s="31">
        <v>158</v>
      </c>
      <c r="M43" s="119">
        <v>9</v>
      </c>
      <c r="N43" s="114" t="s">
        <v>136</v>
      </c>
      <c r="O43" s="121">
        <f>C35</f>
        <v>734</v>
      </c>
      <c r="P43" s="122">
        <f>D35</f>
        <v>622</v>
      </c>
      <c r="Q43" s="122">
        <f>E35</f>
        <v>700</v>
      </c>
      <c r="R43" s="99">
        <f t="shared" si="0"/>
        <v>1322</v>
      </c>
      <c r="Y43" s="1"/>
      <c r="AA43" s="1"/>
    </row>
    <row r="44" spans="1:27" ht="15.75" customHeight="1">
      <c r="A44" s="27">
        <v>42</v>
      </c>
      <c r="B44" s="28" t="s">
        <v>73</v>
      </c>
      <c r="C44" s="29">
        <v>223</v>
      </c>
      <c r="D44" s="29">
        <v>237</v>
      </c>
      <c r="E44" s="30">
        <v>276</v>
      </c>
      <c r="F44" s="31">
        <v>513</v>
      </c>
      <c r="G44" s="62">
        <v>92</v>
      </c>
      <c r="H44" s="73" t="s">
        <v>119</v>
      </c>
      <c r="I44" s="30">
        <v>0</v>
      </c>
      <c r="J44" s="52">
        <v>0</v>
      </c>
      <c r="K44" s="30">
        <v>0</v>
      </c>
      <c r="L44" s="31">
        <v>0</v>
      </c>
      <c r="M44" s="119">
        <v>10</v>
      </c>
      <c r="N44" s="120" t="s">
        <v>137</v>
      </c>
      <c r="O44" s="121">
        <f>SUM(C36:C52,I3:I9)</f>
        <v>4811</v>
      </c>
      <c r="P44" s="122">
        <f>SUM(D36:D52,J3:J9)</f>
        <v>4668</v>
      </c>
      <c r="Q44" s="122">
        <f>SUM(E36:E52,K3:K9)</f>
        <v>5076</v>
      </c>
      <c r="R44" s="99">
        <f t="shared" si="0"/>
        <v>9744</v>
      </c>
      <c r="Y44" s="12"/>
      <c r="AA44" s="12"/>
    </row>
    <row r="45" spans="1:27" ht="15.75" customHeight="1">
      <c r="A45" s="27">
        <v>43</v>
      </c>
      <c r="B45" s="28" t="s">
        <v>74</v>
      </c>
      <c r="C45" s="29">
        <v>150</v>
      </c>
      <c r="D45" s="29">
        <v>166</v>
      </c>
      <c r="E45" s="30">
        <v>118</v>
      </c>
      <c r="F45" s="31">
        <v>284</v>
      </c>
      <c r="G45" s="62">
        <v>93</v>
      </c>
      <c r="H45" s="63" t="s">
        <v>120</v>
      </c>
      <c r="I45" s="30">
        <v>117</v>
      </c>
      <c r="J45" s="52">
        <v>101</v>
      </c>
      <c r="K45" s="30">
        <v>102</v>
      </c>
      <c r="L45" s="31">
        <v>203</v>
      </c>
      <c r="M45" s="119">
        <v>11</v>
      </c>
      <c r="N45" s="120" t="s">
        <v>138</v>
      </c>
      <c r="O45" s="121">
        <f>SUM(I10:I13)</f>
        <v>4072</v>
      </c>
      <c r="P45" s="122">
        <f>SUM(J10:J13)</f>
        <v>4363</v>
      </c>
      <c r="Q45" s="122">
        <f>SUM(K10:K13)</f>
        <v>4570</v>
      </c>
      <c r="R45" s="99">
        <f t="shared" si="0"/>
        <v>8933</v>
      </c>
      <c r="Y45" s="1"/>
      <c r="AA45" s="1"/>
    </row>
    <row r="46" spans="1:27" ht="15.75" customHeight="1">
      <c r="A46" s="27">
        <v>44</v>
      </c>
      <c r="B46" s="28" t="s">
        <v>75</v>
      </c>
      <c r="C46" s="29">
        <v>240</v>
      </c>
      <c r="D46" s="29">
        <v>231</v>
      </c>
      <c r="E46" s="30">
        <v>229</v>
      </c>
      <c r="F46" s="31">
        <v>460</v>
      </c>
      <c r="G46" s="62">
        <v>94</v>
      </c>
      <c r="H46" s="63" t="s">
        <v>121</v>
      </c>
      <c r="I46" s="30">
        <v>44</v>
      </c>
      <c r="J46" s="52">
        <v>48</v>
      </c>
      <c r="K46" s="30">
        <v>50</v>
      </c>
      <c r="L46" s="31">
        <v>98</v>
      </c>
      <c r="M46" s="119">
        <v>12</v>
      </c>
      <c r="N46" s="120" t="s">
        <v>139</v>
      </c>
      <c r="O46" s="121">
        <f>SUM(I14:I20)</f>
        <v>583</v>
      </c>
      <c r="P46" s="122">
        <f>SUM(J14:J20)</f>
        <v>631</v>
      </c>
      <c r="Q46" s="122">
        <f>SUM(K14:K20)</f>
        <v>669</v>
      </c>
      <c r="R46" s="99">
        <f t="shared" si="0"/>
        <v>1300</v>
      </c>
      <c r="Y46" s="1"/>
      <c r="AA46" s="1"/>
    </row>
    <row r="47" spans="1:27" ht="15.75" customHeight="1">
      <c r="A47" s="27">
        <v>45</v>
      </c>
      <c r="B47" s="28" t="s">
        <v>76</v>
      </c>
      <c r="C47" s="29">
        <v>315</v>
      </c>
      <c r="D47" s="29">
        <v>352</v>
      </c>
      <c r="E47" s="30">
        <v>367</v>
      </c>
      <c r="F47" s="31">
        <v>719</v>
      </c>
      <c r="G47" s="62">
        <v>95</v>
      </c>
      <c r="H47" s="63" t="s">
        <v>122</v>
      </c>
      <c r="I47" s="30">
        <v>86</v>
      </c>
      <c r="J47" s="52">
        <v>97</v>
      </c>
      <c r="K47" s="30">
        <v>109</v>
      </c>
      <c r="L47" s="31">
        <v>206</v>
      </c>
      <c r="M47" s="119">
        <v>13</v>
      </c>
      <c r="N47" s="120" t="s">
        <v>140</v>
      </c>
      <c r="O47" s="121">
        <f>SUM(I21:I24)</f>
        <v>573</v>
      </c>
      <c r="P47" s="122">
        <f>SUM(J21:J24)</f>
        <v>641</v>
      </c>
      <c r="Q47" s="122">
        <f>SUM(K21:K24)</f>
        <v>667</v>
      </c>
      <c r="R47" s="99">
        <f t="shared" si="0"/>
        <v>1308</v>
      </c>
      <c r="Y47" s="1"/>
      <c r="AA47" s="1"/>
    </row>
    <row r="48" spans="1:27" ht="15.75" customHeight="1">
      <c r="A48" s="27">
        <v>46</v>
      </c>
      <c r="B48" s="28" t="s">
        <v>77</v>
      </c>
      <c r="C48" s="29">
        <v>264</v>
      </c>
      <c r="D48" s="29">
        <v>277</v>
      </c>
      <c r="E48" s="30">
        <v>309</v>
      </c>
      <c r="F48" s="31">
        <v>586</v>
      </c>
      <c r="G48" s="62">
        <v>96</v>
      </c>
      <c r="H48" s="63" t="s">
        <v>123</v>
      </c>
      <c r="I48" s="30">
        <v>52</v>
      </c>
      <c r="J48" s="52">
        <v>50</v>
      </c>
      <c r="K48" s="30">
        <v>40</v>
      </c>
      <c r="L48" s="31">
        <v>90</v>
      </c>
      <c r="M48" s="119">
        <v>14</v>
      </c>
      <c r="N48" s="120" t="s">
        <v>141</v>
      </c>
      <c r="O48" s="121">
        <f>SUM(I25:I40)</f>
        <v>559</v>
      </c>
      <c r="P48" s="122">
        <f>SUM(J25:J40)</f>
        <v>529</v>
      </c>
      <c r="Q48" s="122">
        <f>SUM(K25:K40)</f>
        <v>601</v>
      </c>
      <c r="R48" s="99">
        <f t="shared" si="0"/>
        <v>1130</v>
      </c>
      <c r="Y48" s="1"/>
      <c r="AA48" s="1"/>
    </row>
    <row r="49" spans="1:27" ht="15.75" customHeight="1">
      <c r="A49" s="27">
        <v>47</v>
      </c>
      <c r="B49" s="28" t="s">
        <v>78</v>
      </c>
      <c r="C49" s="29">
        <v>115</v>
      </c>
      <c r="D49" s="29">
        <v>102</v>
      </c>
      <c r="E49" s="30">
        <v>108</v>
      </c>
      <c r="F49" s="31">
        <v>210</v>
      </c>
      <c r="G49" s="62">
        <v>97</v>
      </c>
      <c r="H49" s="63" t="s">
        <v>124</v>
      </c>
      <c r="I49" s="30">
        <v>267</v>
      </c>
      <c r="J49" s="52">
        <v>229</v>
      </c>
      <c r="K49" s="30">
        <v>296</v>
      </c>
      <c r="L49" s="31">
        <v>525</v>
      </c>
      <c r="M49" s="119">
        <v>15</v>
      </c>
      <c r="N49" s="120" t="s">
        <v>142</v>
      </c>
      <c r="O49" s="121">
        <f>SUM(I41:I52,O3:O6)</f>
        <v>1581</v>
      </c>
      <c r="P49" s="122">
        <f>SUM(J41:J52,P3:P6)</f>
        <v>1531</v>
      </c>
      <c r="Q49" s="122">
        <f>SUM(K41:K52,Q3:Q6)</f>
        <v>1720</v>
      </c>
      <c r="R49" s="99">
        <f t="shared" si="0"/>
        <v>3251</v>
      </c>
      <c r="Y49" s="1"/>
      <c r="AA49" s="1"/>
    </row>
    <row r="50" spans="1:27" ht="15.75" customHeight="1">
      <c r="A50" s="27">
        <v>48</v>
      </c>
      <c r="B50" s="28" t="s">
        <v>79</v>
      </c>
      <c r="C50" s="29">
        <v>254</v>
      </c>
      <c r="D50" s="29">
        <v>218</v>
      </c>
      <c r="E50" s="30">
        <v>272</v>
      </c>
      <c r="F50" s="52">
        <v>490</v>
      </c>
      <c r="G50" s="27">
        <v>98</v>
      </c>
      <c r="H50" s="63" t="s">
        <v>125</v>
      </c>
      <c r="I50" s="30">
        <v>41</v>
      </c>
      <c r="J50" s="52">
        <v>39</v>
      </c>
      <c r="K50" s="30">
        <v>48</v>
      </c>
      <c r="L50" s="31">
        <v>87</v>
      </c>
      <c r="M50" s="119">
        <v>16</v>
      </c>
      <c r="N50" s="120" t="s">
        <v>143</v>
      </c>
      <c r="O50" s="121">
        <f>SUM(O7:O16)</f>
        <v>1453</v>
      </c>
      <c r="P50" s="122">
        <f>SUM(P7:P16)</f>
        <v>1543</v>
      </c>
      <c r="Q50" s="122">
        <f>SUM(Q7:Q16)</f>
        <v>1584</v>
      </c>
      <c r="R50" s="99">
        <f t="shared" si="0"/>
        <v>3127</v>
      </c>
      <c r="Y50" s="1"/>
      <c r="AA50" s="1"/>
    </row>
    <row r="51" spans="1:27" ht="15.75" customHeight="1">
      <c r="A51" s="53">
        <v>49</v>
      </c>
      <c r="B51" s="28" t="s">
        <v>80</v>
      </c>
      <c r="C51" s="29">
        <v>224</v>
      </c>
      <c r="D51" s="29">
        <v>264</v>
      </c>
      <c r="E51" s="30">
        <v>277</v>
      </c>
      <c r="F51" s="52">
        <v>541</v>
      </c>
      <c r="G51" s="27">
        <v>99</v>
      </c>
      <c r="H51" s="63" t="s">
        <v>126</v>
      </c>
      <c r="I51" s="30">
        <v>72</v>
      </c>
      <c r="J51" s="52">
        <v>73</v>
      </c>
      <c r="K51" s="30">
        <v>82</v>
      </c>
      <c r="L51" s="31">
        <v>155</v>
      </c>
      <c r="M51" s="123">
        <v>17</v>
      </c>
      <c r="N51" s="120" t="s">
        <v>144</v>
      </c>
      <c r="O51" s="124">
        <f>SUM(O17:O25)</f>
        <v>1248</v>
      </c>
      <c r="P51" s="125">
        <f>SUM(P17:P25)</f>
        <v>1166</v>
      </c>
      <c r="Q51" s="125">
        <f>SUM(Q17:Q25)</f>
        <v>1297</v>
      </c>
      <c r="R51" s="99">
        <f t="shared" si="0"/>
        <v>2463</v>
      </c>
      <c r="Y51" s="1"/>
      <c r="AA51" s="1"/>
    </row>
    <row r="52" spans="1:18" ht="15.75" customHeight="1" thickBot="1">
      <c r="A52" s="54">
        <v>50</v>
      </c>
      <c r="B52" s="55" t="s">
        <v>81</v>
      </c>
      <c r="C52" s="56">
        <v>101</v>
      </c>
      <c r="D52" s="57">
        <v>112</v>
      </c>
      <c r="E52" s="56">
        <v>134</v>
      </c>
      <c r="F52" s="58">
        <v>246</v>
      </c>
      <c r="G52" s="54">
        <v>100</v>
      </c>
      <c r="H52" s="74" t="s">
        <v>127</v>
      </c>
      <c r="I52" s="56">
        <v>58</v>
      </c>
      <c r="J52" s="75">
        <v>47</v>
      </c>
      <c r="K52" s="56">
        <v>61</v>
      </c>
      <c r="L52" s="76">
        <v>108</v>
      </c>
      <c r="M52" s="126">
        <v>18</v>
      </c>
      <c r="N52" s="127" t="s">
        <v>145</v>
      </c>
      <c r="O52" s="128">
        <f>SUM(O26:O34)</f>
        <v>985</v>
      </c>
      <c r="P52" s="129">
        <f>SUM(P26:P34)</f>
        <v>965</v>
      </c>
      <c r="Q52" s="129">
        <f>SUM(Q26:Q34)</f>
        <v>1117</v>
      </c>
      <c r="R52" s="99">
        <f t="shared" si="0"/>
        <v>2082</v>
      </c>
    </row>
    <row r="53" spans="10:18" ht="15.75" customHeight="1" thickBot="1" thickTop="1">
      <c r="J53" s="17"/>
      <c r="M53" s="202"/>
      <c r="N53" s="203"/>
      <c r="O53" s="130">
        <f>SUM(O35:O52)</f>
        <v>23230</v>
      </c>
      <c r="P53" s="131">
        <f>SUM(P35:P52)</f>
        <v>23620</v>
      </c>
      <c r="Q53" s="131">
        <f>SUM(Q35:Q52)</f>
        <v>25380</v>
      </c>
      <c r="R53" s="132">
        <f>SUM(R35:R52)</f>
        <v>49000</v>
      </c>
    </row>
    <row r="54" spans="10:18" ht="15.75" customHeight="1">
      <c r="J54" s="13"/>
      <c r="M54" s="133"/>
      <c r="N54" s="133" t="s">
        <v>312</v>
      </c>
      <c r="O54" s="133"/>
      <c r="P54" s="133"/>
      <c r="Q54" s="133"/>
      <c r="R54" s="133"/>
    </row>
    <row r="55" ht="18.75" customHeight="1">
      <c r="J55" s="13"/>
    </row>
    <row r="56" ht="18.75" customHeight="1">
      <c r="J56" s="13"/>
    </row>
    <row r="57" ht="18.75" customHeight="1">
      <c r="J57" s="13"/>
    </row>
    <row r="58" ht="18.75" customHeight="1">
      <c r="J58" s="13"/>
    </row>
    <row r="59" ht="18.75" customHeight="1">
      <c r="J59" s="13"/>
    </row>
    <row r="60" ht="18.75" customHeight="1">
      <c r="J60" s="13"/>
    </row>
    <row r="61" ht="18.75" customHeight="1">
      <c r="J61" s="13"/>
    </row>
    <row r="62" ht="18.75" customHeight="1">
      <c r="J62" s="13"/>
    </row>
    <row r="63" ht="18.75" customHeight="1">
      <c r="J63" s="13"/>
    </row>
    <row r="64" ht="18.75" customHeight="1">
      <c r="J64" s="13"/>
    </row>
    <row r="65" ht="18.75" customHeight="1">
      <c r="J65" s="13"/>
    </row>
    <row r="66" ht="18.75" customHeight="1">
      <c r="J66" s="13"/>
    </row>
    <row r="67" ht="18.75" customHeight="1">
      <c r="J67" s="13"/>
    </row>
    <row r="68" ht="18.75" customHeight="1">
      <c r="J68" s="13"/>
    </row>
    <row r="69" ht="18.75" customHeight="1">
      <c r="J69" s="13"/>
    </row>
    <row r="70" ht="18.75" customHeight="1">
      <c r="J70" s="13"/>
    </row>
    <row r="71" ht="18.75" customHeight="1">
      <c r="J71" s="13"/>
    </row>
    <row r="72" ht="18.75" customHeight="1">
      <c r="J72" s="13"/>
    </row>
    <row r="73" ht="18.75" customHeight="1">
      <c r="J73" s="13"/>
    </row>
    <row r="74" ht="18.75" customHeight="1">
      <c r="J74" s="13"/>
    </row>
    <row r="75" ht="18.75" customHeight="1">
      <c r="J75" s="13"/>
    </row>
    <row r="76" ht="18.75" customHeight="1">
      <c r="J76" s="13"/>
    </row>
    <row r="77" ht="18.75" customHeight="1">
      <c r="J77" s="13"/>
    </row>
    <row r="78" ht="18.75" customHeight="1">
      <c r="J78" s="13"/>
    </row>
    <row r="79" ht="18.75" customHeight="1">
      <c r="J79" s="13"/>
    </row>
    <row r="80" ht="18.75" customHeight="1">
      <c r="J80" s="13"/>
    </row>
    <row r="81" ht="18.75" customHeight="1">
      <c r="J81" s="13"/>
    </row>
    <row r="82" ht="18.75" customHeight="1">
      <c r="J82" s="13"/>
    </row>
    <row r="83" ht="18.75" customHeight="1">
      <c r="J83" s="13"/>
    </row>
    <row r="84" ht="18.75" customHeight="1">
      <c r="J84" s="13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4" customWidth="1"/>
    <col min="2" max="4" width="8.875" style="4" customWidth="1"/>
    <col min="5" max="5" width="6.25390625" style="4" customWidth="1"/>
    <col min="6" max="8" width="8.875" style="4" customWidth="1"/>
    <col min="9" max="9" width="6.375" style="4" customWidth="1"/>
    <col min="10" max="12" width="8.875" style="4" customWidth="1"/>
    <col min="13" max="13" width="2.50390625" style="4" customWidth="1"/>
    <col min="14" max="14" width="10.00390625" style="4" customWidth="1"/>
    <col min="15" max="18" width="8.875" style="4" customWidth="1"/>
    <col min="19" max="16384" width="9.00390625" style="4" customWidth="1"/>
  </cols>
  <sheetData>
    <row r="1" spans="1:17" ht="30" customHeight="1" thickBot="1">
      <c r="A1" s="7" t="s">
        <v>128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O1" s="204" t="str">
        <f>'大字別人口一覧表'!R1</f>
        <v>令和5年8月31日現在</v>
      </c>
      <c r="P1" s="204"/>
      <c r="Q1" s="204"/>
    </row>
    <row r="2" spans="1:17" ht="13.5" customHeight="1" thickBot="1">
      <c r="A2" s="135" t="s">
        <v>5</v>
      </c>
      <c r="B2" s="136" t="s">
        <v>2</v>
      </c>
      <c r="C2" s="137" t="s">
        <v>3</v>
      </c>
      <c r="D2" s="138" t="s">
        <v>4</v>
      </c>
      <c r="E2" s="139" t="s">
        <v>5</v>
      </c>
      <c r="F2" s="136" t="s">
        <v>2</v>
      </c>
      <c r="G2" s="137" t="s">
        <v>3</v>
      </c>
      <c r="H2" s="140" t="s">
        <v>4</v>
      </c>
      <c r="I2" s="135" t="s">
        <v>5</v>
      </c>
      <c r="J2" s="136" t="s">
        <v>2</v>
      </c>
      <c r="K2" s="136" t="s">
        <v>3</v>
      </c>
      <c r="L2" s="140" t="s">
        <v>4</v>
      </c>
      <c r="M2" s="141"/>
      <c r="N2" s="135" t="s">
        <v>1</v>
      </c>
      <c r="O2" s="136" t="s">
        <v>2</v>
      </c>
      <c r="P2" s="136" t="s">
        <v>3</v>
      </c>
      <c r="Q2" s="140" t="s">
        <v>4</v>
      </c>
    </row>
    <row r="3" spans="1:17" ht="13.5" customHeight="1">
      <c r="A3" s="142">
        <v>0</v>
      </c>
      <c r="B3" s="143">
        <v>145</v>
      </c>
      <c r="C3" s="144">
        <v>136</v>
      </c>
      <c r="D3" s="145">
        <v>281</v>
      </c>
      <c r="E3" s="146">
        <v>40</v>
      </c>
      <c r="F3" s="147">
        <v>273</v>
      </c>
      <c r="G3" s="148">
        <v>246</v>
      </c>
      <c r="H3" s="149">
        <v>519</v>
      </c>
      <c r="I3" s="150">
        <v>80</v>
      </c>
      <c r="J3" s="148">
        <v>229</v>
      </c>
      <c r="K3" s="147">
        <v>379</v>
      </c>
      <c r="L3" s="145">
        <v>608</v>
      </c>
      <c r="M3" s="141"/>
      <c r="N3" s="151" t="s">
        <v>6</v>
      </c>
      <c r="O3" s="152">
        <v>818</v>
      </c>
      <c r="P3" s="152">
        <v>752</v>
      </c>
      <c r="Q3" s="153">
        <v>1570</v>
      </c>
    </row>
    <row r="4" spans="1:17" ht="13.5" customHeight="1">
      <c r="A4" s="154">
        <v>1</v>
      </c>
      <c r="B4" s="143">
        <v>149</v>
      </c>
      <c r="C4" s="155">
        <v>131</v>
      </c>
      <c r="D4" s="156">
        <v>280</v>
      </c>
      <c r="E4" s="157">
        <v>41</v>
      </c>
      <c r="F4" s="147">
        <v>291</v>
      </c>
      <c r="G4" s="143">
        <v>236</v>
      </c>
      <c r="H4" s="158">
        <v>527</v>
      </c>
      <c r="I4" s="159">
        <v>81</v>
      </c>
      <c r="J4" s="143">
        <v>243</v>
      </c>
      <c r="K4" s="147">
        <v>335</v>
      </c>
      <c r="L4" s="156">
        <v>578</v>
      </c>
      <c r="M4" s="141"/>
      <c r="N4" s="160" t="s">
        <v>7</v>
      </c>
      <c r="O4" s="77">
        <v>940</v>
      </c>
      <c r="P4" s="77">
        <v>941</v>
      </c>
      <c r="Q4" s="161">
        <v>1881</v>
      </c>
    </row>
    <row r="5" spans="1:17" ht="13.5" customHeight="1">
      <c r="A5" s="154">
        <v>2</v>
      </c>
      <c r="B5" s="143">
        <v>182</v>
      </c>
      <c r="C5" s="155">
        <v>158</v>
      </c>
      <c r="D5" s="156">
        <v>340</v>
      </c>
      <c r="E5" s="157">
        <v>42</v>
      </c>
      <c r="F5" s="147">
        <v>271</v>
      </c>
      <c r="G5" s="143">
        <v>256</v>
      </c>
      <c r="H5" s="158">
        <v>527</v>
      </c>
      <c r="I5" s="159">
        <v>82</v>
      </c>
      <c r="J5" s="143">
        <v>226</v>
      </c>
      <c r="K5" s="147">
        <v>291</v>
      </c>
      <c r="L5" s="156">
        <v>517</v>
      </c>
      <c r="M5" s="141"/>
      <c r="N5" s="160" t="s">
        <v>8</v>
      </c>
      <c r="O5" s="77">
        <v>1114</v>
      </c>
      <c r="P5" s="77">
        <v>1003</v>
      </c>
      <c r="Q5" s="161">
        <v>2117</v>
      </c>
    </row>
    <row r="6" spans="1:17" ht="13.5" customHeight="1">
      <c r="A6" s="154">
        <v>3</v>
      </c>
      <c r="B6" s="143">
        <v>167</v>
      </c>
      <c r="C6" s="155">
        <v>147</v>
      </c>
      <c r="D6" s="156">
        <v>314</v>
      </c>
      <c r="E6" s="157">
        <v>43</v>
      </c>
      <c r="F6" s="147">
        <v>259</v>
      </c>
      <c r="G6" s="143">
        <v>245</v>
      </c>
      <c r="H6" s="158">
        <v>504</v>
      </c>
      <c r="I6" s="159">
        <v>83</v>
      </c>
      <c r="J6" s="143">
        <v>204</v>
      </c>
      <c r="K6" s="147">
        <v>287</v>
      </c>
      <c r="L6" s="156">
        <v>491</v>
      </c>
      <c r="M6" s="141"/>
      <c r="N6" s="160" t="s">
        <v>9</v>
      </c>
      <c r="O6" s="77">
        <v>1074</v>
      </c>
      <c r="P6" s="77">
        <v>1054</v>
      </c>
      <c r="Q6" s="161">
        <v>2128</v>
      </c>
    </row>
    <row r="7" spans="1:17" ht="13.5" customHeight="1">
      <c r="A7" s="162">
        <v>4</v>
      </c>
      <c r="B7" s="163">
        <v>175</v>
      </c>
      <c r="C7" s="163">
        <v>180</v>
      </c>
      <c r="D7" s="156">
        <v>355</v>
      </c>
      <c r="E7" s="164">
        <v>44</v>
      </c>
      <c r="F7" s="147">
        <v>273</v>
      </c>
      <c r="G7" s="143">
        <v>273</v>
      </c>
      <c r="H7" s="158">
        <v>546</v>
      </c>
      <c r="I7" s="165">
        <v>84</v>
      </c>
      <c r="J7" s="143">
        <v>144</v>
      </c>
      <c r="K7" s="163">
        <v>241</v>
      </c>
      <c r="L7" s="166">
        <v>385</v>
      </c>
      <c r="M7" s="141"/>
      <c r="N7" s="160" t="s">
        <v>10</v>
      </c>
      <c r="O7" s="77">
        <v>995</v>
      </c>
      <c r="P7" s="77">
        <v>912</v>
      </c>
      <c r="Q7" s="161">
        <v>1907</v>
      </c>
    </row>
    <row r="8" spans="1:17" ht="13.5" customHeight="1">
      <c r="A8" s="167">
        <v>5</v>
      </c>
      <c r="B8" s="143">
        <v>159</v>
      </c>
      <c r="C8" s="155">
        <v>190</v>
      </c>
      <c r="D8" s="168">
        <v>349</v>
      </c>
      <c r="E8" s="169">
        <v>45</v>
      </c>
      <c r="F8" s="170">
        <v>303</v>
      </c>
      <c r="G8" s="170">
        <v>282</v>
      </c>
      <c r="H8" s="168">
        <v>585</v>
      </c>
      <c r="I8" s="171">
        <v>85</v>
      </c>
      <c r="J8" s="170">
        <v>163</v>
      </c>
      <c r="K8" s="147">
        <v>290</v>
      </c>
      <c r="L8" s="156">
        <v>453</v>
      </c>
      <c r="M8" s="141"/>
      <c r="N8" s="160" t="s">
        <v>11</v>
      </c>
      <c r="O8" s="77">
        <v>1046</v>
      </c>
      <c r="P8" s="77">
        <v>894</v>
      </c>
      <c r="Q8" s="161">
        <v>1940</v>
      </c>
    </row>
    <row r="9" spans="1:17" ht="13.5" customHeight="1">
      <c r="A9" s="154">
        <v>6</v>
      </c>
      <c r="B9" s="143">
        <v>198</v>
      </c>
      <c r="C9" s="155">
        <v>177</v>
      </c>
      <c r="D9" s="156">
        <v>375</v>
      </c>
      <c r="E9" s="157">
        <v>46</v>
      </c>
      <c r="F9" s="147">
        <v>320</v>
      </c>
      <c r="G9" s="143">
        <v>314</v>
      </c>
      <c r="H9" s="158">
        <v>634</v>
      </c>
      <c r="I9" s="159">
        <v>86</v>
      </c>
      <c r="J9" s="143">
        <v>145</v>
      </c>
      <c r="K9" s="147">
        <v>273</v>
      </c>
      <c r="L9" s="156">
        <v>418</v>
      </c>
      <c r="M9" s="141"/>
      <c r="N9" s="160" t="s">
        <v>12</v>
      </c>
      <c r="O9" s="77">
        <v>1142</v>
      </c>
      <c r="P9" s="77">
        <v>937</v>
      </c>
      <c r="Q9" s="161">
        <v>2079</v>
      </c>
    </row>
    <row r="10" spans="1:17" ht="13.5" customHeight="1">
      <c r="A10" s="154">
        <v>7</v>
      </c>
      <c r="B10" s="143">
        <v>180</v>
      </c>
      <c r="C10" s="155">
        <v>165</v>
      </c>
      <c r="D10" s="156">
        <v>345</v>
      </c>
      <c r="E10" s="157">
        <v>47</v>
      </c>
      <c r="F10" s="147">
        <v>351</v>
      </c>
      <c r="G10" s="143">
        <v>325</v>
      </c>
      <c r="H10" s="158">
        <v>676</v>
      </c>
      <c r="I10" s="159">
        <v>87</v>
      </c>
      <c r="J10" s="143">
        <v>144</v>
      </c>
      <c r="K10" s="147">
        <v>328</v>
      </c>
      <c r="L10" s="156">
        <v>472</v>
      </c>
      <c r="M10" s="141"/>
      <c r="N10" s="160" t="s">
        <v>13</v>
      </c>
      <c r="O10" s="77">
        <v>1200</v>
      </c>
      <c r="P10" s="77">
        <v>1161</v>
      </c>
      <c r="Q10" s="161">
        <v>2361</v>
      </c>
    </row>
    <row r="11" spans="1:17" ht="13.5" customHeight="1">
      <c r="A11" s="154">
        <v>8</v>
      </c>
      <c r="B11" s="143">
        <v>204</v>
      </c>
      <c r="C11" s="155">
        <v>207</v>
      </c>
      <c r="D11" s="156">
        <v>411</v>
      </c>
      <c r="E11" s="157">
        <v>48</v>
      </c>
      <c r="F11" s="147">
        <v>370</v>
      </c>
      <c r="G11" s="143">
        <v>342</v>
      </c>
      <c r="H11" s="158">
        <v>712</v>
      </c>
      <c r="I11" s="159">
        <v>88</v>
      </c>
      <c r="J11" s="143">
        <v>112</v>
      </c>
      <c r="K11" s="147">
        <v>325</v>
      </c>
      <c r="L11" s="156">
        <v>437</v>
      </c>
      <c r="M11" s="141"/>
      <c r="N11" s="160" t="s">
        <v>14</v>
      </c>
      <c r="O11" s="77">
        <v>1367</v>
      </c>
      <c r="P11" s="77">
        <v>1256</v>
      </c>
      <c r="Q11" s="161">
        <v>2623</v>
      </c>
    </row>
    <row r="12" spans="1:17" ht="13.5" customHeight="1">
      <c r="A12" s="162">
        <v>9</v>
      </c>
      <c r="B12" s="143">
        <v>199</v>
      </c>
      <c r="C12" s="155">
        <v>202</v>
      </c>
      <c r="D12" s="166">
        <v>401</v>
      </c>
      <c r="E12" s="164">
        <v>49</v>
      </c>
      <c r="F12" s="163">
        <v>385</v>
      </c>
      <c r="G12" s="163">
        <v>345</v>
      </c>
      <c r="H12" s="166">
        <v>730</v>
      </c>
      <c r="I12" s="165">
        <v>89</v>
      </c>
      <c r="J12" s="143">
        <v>152</v>
      </c>
      <c r="K12" s="163">
        <v>252</v>
      </c>
      <c r="L12" s="166">
        <v>404</v>
      </c>
      <c r="M12" s="141"/>
      <c r="N12" s="160" t="s">
        <v>15</v>
      </c>
      <c r="O12" s="77">
        <v>1729</v>
      </c>
      <c r="P12" s="77">
        <v>1608</v>
      </c>
      <c r="Q12" s="161">
        <v>3337</v>
      </c>
    </row>
    <row r="13" spans="1:17" ht="13.5" customHeight="1">
      <c r="A13" s="167">
        <v>10</v>
      </c>
      <c r="B13" s="170">
        <v>215</v>
      </c>
      <c r="C13" s="170">
        <v>182</v>
      </c>
      <c r="D13" s="156">
        <v>397</v>
      </c>
      <c r="E13" s="169">
        <v>50</v>
      </c>
      <c r="F13" s="147">
        <v>361</v>
      </c>
      <c r="G13" s="143">
        <v>332</v>
      </c>
      <c r="H13" s="158">
        <v>693</v>
      </c>
      <c r="I13" s="171">
        <v>90</v>
      </c>
      <c r="J13" s="170">
        <v>109</v>
      </c>
      <c r="K13" s="147">
        <v>262</v>
      </c>
      <c r="L13" s="156">
        <v>371</v>
      </c>
      <c r="M13" s="141"/>
      <c r="N13" s="160" t="s">
        <v>16</v>
      </c>
      <c r="O13" s="77">
        <v>1640</v>
      </c>
      <c r="P13" s="77">
        <v>1538</v>
      </c>
      <c r="Q13" s="161">
        <v>3178</v>
      </c>
    </row>
    <row r="14" spans="1:17" ht="13.5" customHeight="1">
      <c r="A14" s="154">
        <v>11</v>
      </c>
      <c r="B14" s="143">
        <v>214</v>
      </c>
      <c r="C14" s="155">
        <v>216</v>
      </c>
      <c r="D14" s="156">
        <v>430</v>
      </c>
      <c r="E14" s="157">
        <v>51</v>
      </c>
      <c r="F14" s="147">
        <v>321</v>
      </c>
      <c r="G14" s="143">
        <v>294</v>
      </c>
      <c r="H14" s="158">
        <v>615</v>
      </c>
      <c r="I14" s="159">
        <v>91</v>
      </c>
      <c r="J14" s="143">
        <v>86</v>
      </c>
      <c r="K14" s="147">
        <v>227</v>
      </c>
      <c r="L14" s="156">
        <v>313</v>
      </c>
      <c r="M14" s="141"/>
      <c r="N14" s="160" t="s">
        <v>17</v>
      </c>
      <c r="O14" s="77">
        <v>1354</v>
      </c>
      <c r="P14" s="77">
        <v>1383</v>
      </c>
      <c r="Q14" s="161">
        <v>2737</v>
      </c>
    </row>
    <row r="15" spans="1:17" ht="13.5" customHeight="1">
      <c r="A15" s="154">
        <v>12</v>
      </c>
      <c r="B15" s="143">
        <v>215</v>
      </c>
      <c r="C15" s="155">
        <v>192</v>
      </c>
      <c r="D15" s="156">
        <v>407</v>
      </c>
      <c r="E15" s="157">
        <v>52</v>
      </c>
      <c r="F15" s="147">
        <v>319</v>
      </c>
      <c r="G15" s="143">
        <v>312</v>
      </c>
      <c r="H15" s="158">
        <v>631</v>
      </c>
      <c r="I15" s="159">
        <v>92</v>
      </c>
      <c r="J15" s="143">
        <v>85</v>
      </c>
      <c r="K15" s="147">
        <v>202</v>
      </c>
      <c r="L15" s="156">
        <v>287</v>
      </c>
      <c r="M15" s="141"/>
      <c r="N15" s="160" t="s">
        <v>18</v>
      </c>
      <c r="O15" s="77">
        <v>1557</v>
      </c>
      <c r="P15" s="77">
        <v>1573</v>
      </c>
      <c r="Q15" s="161">
        <v>3130</v>
      </c>
    </row>
    <row r="16" spans="1:17" ht="13.5" customHeight="1">
      <c r="A16" s="154">
        <v>13</v>
      </c>
      <c r="B16" s="143">
        <v>244</v>
      </c>
      <c r="C16" s="155">
        <v>197</v>
      </c>
      <c r="D16" s="156">
        <v>441</v>
      </c>
      <c r="E16" s="157">
        <v>53</v>
      </c>
      <c r="F16" s="147">
        <v>316</v>
      </c>
      <c r="G16" s="143">
        <v>309</v>
      </c>
      <c r="H16" s="158">
        <v>625</v>
      </c>
      <c r="I16" s="159">
        <v>93</v>
      </c>
      <c r="J16" s="143">
        <v>59</v>
      </c>
      <c r="K16" s="147">
        <v>174</v>
      </c>
      <c r="L16" s="156">
        <v>233</v>
      </c>
      <c r="M16" s="141"/>
      <c r="N16" s="160" t="s">
        <v>19</v>
      </c>
      <c r="O16" s="77">
        <v>1744</v>
      </c>
      <c r="P16" s="77">
        <v>1794</v>
      </c>
      <c r="Q16" s="161">
        <v>3538</v>
      </c>
    </row>
    <row r="17" spans="1:17" ht="13.5" customHeight="1">
      <c r="A17" s="162">
        <v>14</v>
      </c>
      <c r="B17" s="163">
        <v>226</v>
      </c>
      <c r="C17" s="172">
        <v>216</v>
      </c>
      <c r="D17" s="166">
        <v>442</v>
      </c>
      <c r="E17" s="164">
        <v>54</v>
      </c>
      <c r="F17" s="172">
        <v>323</v>
      </c>
      <c r="G17" s="163">
        <v>291</v>
      </c>
      <c r="H17" s="173">
        <v>614</v>
      </c>
      <c r="I17" s="165">
        <v>94</v>
      </c>
      <c r="J17" s="163">
        <v>46</v>
      </c>
      <c r="K17" s="172">
        <v>182</v>
      </c>
      <c r="L17" s="166">
        <v>228</v>
      </c>
      <c r="M17" s="141"/>
      <c r="N17" s="160" t="s">
        <v>20</v>
      </c>
      <c r="O17" s="77">
        <v>2063</v>
      </c>
      <c r="P17" s="77">
        <v>2192</v>
      </c>
      <c r="Q17" s="161">
        <v>4255</v>
      </c>
    </row>
    <row r="18" spans="1:17" ht="13.5" customHeight="1">
      <c r="A18" s="167">
        <v>15</v>
      </c>
      <c r="B18" s="143">
        <v>230</v>
      </c>
      <c r="C18" s="155">
        <v>210</v>
      </c>
      <c r="D18" s="156">
        <v>440</v>
      </c>
      <c r="E18" s="157">
        <v>55</v>
      </c>
      <c r="F18" s="147">
        <v>299</v>
      </c>
      <c r="G18" s="143">
        <v>279</v>
      </c>
      <c r="H18" s="158">
        <v>578</v>
      </c>
      <c r="I18" s="159">
        <v>95</v>
      </c>
      <c r="J18" s="143">
        <v>43</v>
      </c>
      <c r="K18" s="147">
        <v>124</v>
      </c>
      <c r="L18" s="156">
        <v>167</v>
      </c>
      <c r="M18" s="141"/>
      <c r="N18" s="160" t="s">
        <v>21</v>
      </c>
      <c r="O18" s="77">
        <v>1568</v>
      </c>
      <c r="P18" s="77">
        <v>1812</v>
      </c>
      <c r="Q18" s="161">
        <v>3380</v>
      </c>
    </row>
    <row r="19" spans="1:17" ht="13.5" customHeight="1">
      <c r="A19" s="154">
        <v>16</v>
      </c>
      <c r="B19" s="143">
        <v>221</v>
      </c>
      <c r="C19" s="155">
        <v>214</v>
      </c>
      <c r="D19" s="156">
        <v>435</v>
      </c>
      <c r="E19" s="157">
        <v>56</v>
      </c>
      <c r="F19" s="147">
        <v>313</v>
      </c>
      <c r="G19" s="143">
        <v>320</v>
      </c>
      <c r="H19" s="158">
        <v>633</v>
      </c>
      <c r="I19" s="159">
        <v>96</v>
      </c>
      <c r="J19" s="143">
        <v>32</v>
      </c>
      <c r="K19" s="147">
        <v>98</v>
      </c>
      <c r="L19" s="156">
        <v>130</v>
      </c>
      <c r="M19" s="141"/>
      <c r="N19" s="160" t="s">
        <v>22</v>
      </c>
      <c r="O19" s="77">
        <v>1046</v>
      </c>
      <c r="P19" s="77">
        <v>1533</v>
      </c>
      <c r="Q19" s="161">
        <v>2579</v>
      </c>
    </row>
    <row r="20" spans="1:17" ht="13.5" customHeight="1">
      <c r="A20" s="154">
        <v>17</v>
      </c>
      <c r="B20" s="143">
        <v>237</v>
      </c>
      <c r="C20" s="155">
        <v>204</v>
      </c>
      <c r="D20" s="156">
        <v>441</v>
      </c>
      <c r="E20" s="157">
        <v>57</v>
      </c>
      <c r="F20" s="147">
        <v>207</v>
      </c>
      <c r="G20" s="143">
        <v>217</v>
      </c>
      <c r="H20" s="158">
        <v>424</v>
      </c>
      <c r="I20" s="159">
        <v>97</v>
      </c>
      <c r="J20" s="143">
        <v>17</v>
      </c>
      <c r="K20" s="147">
        <v>103</v>
      </c>
      <c r="L20" s="156">
        <v>120</v>
      </c>
      <c r="M20" s="141"/>
      <c r="N20" s="160" t="s">
        <v>23</v>
      </c>
      <c r="O20" s="77">
        <v>716</v>
      </c>
      <c r="P20" s="77">
        <v>1468</v>
      </c>
      <c r="Q20" s="161">
        <v>2184</v>
      </c>
    </row>
    <row r="21" spans="1:17" ht="13.5" customHeight="1">
      <c r="A21" s="154">
        <v>18</v>
      </c>
      <c r="B21" s="143">
        <v>204</v>
      </c>
      <c r="C21" s="155">
        <v>211</v>
      </c>
      <c r="D21" s="156">
        <v>415</v>
      </c>
      <c r="E21" s="157">
        <v>58</v>
      </c>
      <c r="F21" s="147">
        <v>267</v>
      </c>
      <c r="G21" s="143">
        <v>293</v>
      </c>
      <c r="H21" s="158">
        <v>560</v>
      </c>
      <c r="I21" s="159">
        <v>98</v>
      </c>
      <c r="J21" s="143">
        <v>15</v>
      </c>
      <c r="K21" s="147">
        <v>68</v>
      </c>
      <c r="L21" s="156">
        <v>83</v>
      </c>
      <c r="M21" s="141"/>
      <c r="N21" s="160" t="s">
        <v>24</v>
      </c>
      <c r="O21" s="77">
        <v>385</v>
      </c>
      <c r="P21" s="77">
        <v>1047</v>
      </c>
      <c r="Q21" s="161">
        <v>1432</v>
      </c>
    </row>
    <row r="22" spans="1:17" ht="13.5" customHeight="1">
      <c r="A22" s="162">
        <v>19</v>
      </c>
      <c r="B22" s="163">
        <v>182</v>
      </c>
      <c r="C22" s="172">
        <v>215</v>
      </c>
      <c r="D22" s="166">
        <v>397</v>
      </c>
      <c r="E22" s="164">
        <v>59</v>
      </c>
      <c r="F22" s="172">
        <v>268</v>
      </c>
      <c r="G22" s="163">
        <v>274</v>
      </c>
      <c r="H22" s="173">
        <v>542</v>
      </c>
      <c r="I22" s="165">
        <v>99</v>
      </c>
      <c r="J22" s="163">
        <v>6</v>
      </c>
      <c r="K22" s="172">
        <v>51</v>
      </c>
      <c r="L22" s="166">
        <v>57</v>
      </c>
      <c r="M22" s="141"/>
      <c r="N22" s="160" t="s">
        <v>25</v>
      </c>
      <c r="O22" s="77">
        <v>113</v>
      </c>
      <c r="P22" s="77">
        <v>444</v>
      </c>
      <c r="Q22" s="161">
        <v>557</v>
      </c>
    </row>
    <row r="23" spans="1:17" ht="13.5" customHeight="1">
      <c r="A23" s="167">
        <v>20</v>
      </c>
      <c r="B23" s="143">
        <v>210</v>
      </c>
      <c r="C23" s="155">
        <v>207</v>
      </c>
      <c r="D23" s="156">
        <v>417</v>
      </c>
      <c r="E23" s="157">
        <v>60</v>
      </c>
      <c r="F23" s="147">
        <v>282</v>
      </c>
      <c r="G23" s="143">
        <v>277</v>
      </c>
      <c r="H23" s="158">
        <v>559</v>
      </c>
      <c r="I23" s="159">
        <v>100</v>
      </c>
      <c r="J23" s="143">
        <v>3</v>
      </c>
      <c r="K23" s="147">
        <v>27</v>
      </c>
      <c r="L23" s="156">
        <v>30</v>
      </c>
      <c r="M23" s="141"/>
      <c r="N23" s="160" t="s">
        <v>26</v>
      </c>
      <c r="O23" s="77">
        <v>8</v>
      </c>
      <c r="P23" s="77">
        <v>76</v>
      </c>
      <c r="Q23" s="161">
        <v>84</v>
      </c>
    </row>
    <row r="24" spans="1:17" ht="13.5" customHeight="1" thickBot="1">
      <c r="A24" s="154">
        <v>21</v>
      </c>
      <c r="B24" s="143">
        <v>196</v>
      </c>
      <c r="C24" s="155">
        <v>193</v>
      </c>
      <c r="D24" s="156">
        <v>389</v>
      </c>
      <c r="E24" s="157">
        <v>61</v>
      </c>
      <c r="F24" s="147">
        <v>266</v>
      </c>
      <c r="G24" s="143">
        <v>324</v>
      </c>
      <c r="H24" s="158">
        <v>590</v>
      </c>
      <c r="I24" s="159">
        <v>101</v>
      </c>
      <c r="J24" s="143">
        <v>3</v>
      </c>
      <c r="K24" s="147">
        <v>22</v>
      </c>
      <c r="L24" s="156">
        <v>25</v>
      </c>
      <c r="M24" s="141"/>
      <c r="N24" s="174" t="s">
        <v>148</v>
      </c>
      <c r="O24" s="77">
        <v>1</v>
      </c>
      <c r="P24" s="77">
        <v>2</v>
      </c>
      <c r="Q24" s="161">
        <v>3</v>
      </c>
    </row>
    <row r="25" spans="1:17" ht="13.5" customHeight="1" thickBot="1">
      <c r="A25" s="154">
        <v>22</v>
      </c>
      <c r="B25" s="143">
        <v>224</v>
      </c>
      <c r="C25" s="155">
        <v>170</v>
      </c>
      <c r="D25" s="156">
        <v>394</v>
      </c>
      <c r="E25" s="157">
        <v>62</v>
      </c>
      <c r="F25" s="147">
        <v>321</v>
      </c>
      <c r="G25" s="143">
        <v>305</v>
      </c>
      <c r="H25" s="158">
        <v>626</v>
      </c>
      <c r="I25" s="159">
        <v>102</v>
      </c>
      <c r="J25" s="143">
        <v>1</v>
      </c>
      <c r="K25" s="147">
        <v>10</v>
      </c>
      <c r="L25" s="156">
        <v>11</v>
      </c>
      <c r="M25" s="141"/>
      <c r="N25" s="175" t="s">
        <v>0</v>
      </c>
      <c r="O25" s="176">
        <f>SUM(O3:O24)</f>
        <v>23620</v>
      </c>
      <c r="P25" s="176">
        <f>SUM(P3:P24)</f>
        <v>25380</v>
      </c>
      <c r="Q25" s="177">
        <f>SUM(Q3:Q24)</f>
        <v>49000</v>
      </c>
    </row>
    <row r="26" spans="1:17" ht="13.5" customHeight="1">
      <c r="A26" s="154">
        <v>23</v>
      </c>
      <c r="B26" s="143">
        <v>187</v>
      </c>
      <c r="C26" s="155">
        <v>157</v>
      </c>
      <c r="D26" s="156">
        <v>344</v>
      </c>
      <c r="E26" s="157">
        <v>63</v>
      </c>
      <c r="F26" s="147">
        <v>337</v>
      </c>
      <c r="G26" s="143">
        <v>350</v>
      </c>
      <c r="H26" s="158">
        <v>687</v>
      </c>
      <c r="I26" s="159">
        <v>103</v>
      </c>
      <c r="J26" s="143">
        <v>0</v>
      </c>
      <c r="K26" s="147">
        <v>13</v>
      </c>
      <c r="L26" s="156">
        <v>13</v>
      </c>
      <c r="M26" s="141"/>
      <c r="N26" s="141"/>
      <c r="O26" s="141"/>
      <c r="P26" s="141"/>
      <c r="Q26" s="147"/>
    </row>
    <row r="27" spans="1:18" ht="13.5" customHeight="1">
      <c r="A27" s="162">
        <v>24</v>
      </c>
      <c r="B27" s="163">
        <v>178</v>
      </c>
      <c r="C27" s="172">
        <v>185</v>
      </c>
      <c r="D27" s="166">
        <v>363</v>
      </c>
      <c r="E27" s="164">
        <v>64</v>
      </c>
      <c r="F27" s="172">
        <v>351</v>
      </c>
      <c r="G27" s="163">
        <v>317</v>
      </c>
      <c r="H27" s="173">
        <v>668</v>
      </c>
      <c r="I27" s="165">
        <v>104</v>
      </c>
      <c r="J27" s="163">
        <v>1</v>
      </c>
      <c r="K27" s="172">
        <v>4</v>
      </c>
      <c r="L27" s="166">
        <v>5</v>
      </c>
      <c r="M27" s="141"/>
      <c r="N27" s="141"/>
      <c r="O27" s="141"/>
      <c r="P27" s="141"/>
      <c r="Q27" s="147"/>
      <c r="R27" s="11"/>
    </row>
    <row r="28" spans="1:18" ht="13.5" customHeight="1" thickBot="1">
      <c r="A28" s="167">
        <v>25</v>
      </c>
      <c r="B28" s="143">
        <v>227</v>
      </c>
      <c r="C28" s="155">
        <v>173</v>
      </c>
      <c r="D28" s="156">
        <v>400</v>
      </c>
      <c r="E28" s="157">
        <v>65</v>
      </c>
      <c r="F28" s="147">
        <v>344</v>
      </c>
      <c r="G28" s="143">
        <v>354</v>
      </c>
      <c r="H28" s="158">
        <v>698</v>
      </c>
      <c r="I28" s="178" t="s">
        <v>147</v>
      </c>
      <c r="J28" s="179">
        <v>1</v>
      </c>
      <c r="K28" s="147">
        <v>2</v>
      </c>
      <c r="L28" s="180">
        <v>3</v>
      </c>
      <c r="M28" s="141"/>
      <c r="N28" s="141"/>
      <c r="O28" s="141"/>
      <c r="P28" s="141"/>
      <c r="Q28" s="147"/>
      <c r="R28" s="5"/>
    </row>
    <row r="29" spans="1:17" ht="13.5" customHeight="1">
      <c r="A29" s="154">
        <v>26</v>
      </c>
      <c r="B29" s="143">
        <v>192</v>
      </c>
      <c r="C29" s="155">
        <v>185</v>
      </c>
      <c r="D29" s="156">
        <v>377</v>
      </c>
      <c r="E29" s="157">
        <v>66</v>
      </c>
      <c r="F29" s="147">
        <v>340</v>
      </c>
      <c r="G29" s="143">
        <v>338</v>
      </c>
      <c r="H29" s="158">
        <v>678</v>
      </c>
      <c r="I29" s="141"/>
      <c r="J29" s="181"/>
      <c r="K29" s="144"/>
      <c r="L29" s="182"/>
      <c r="M29" s="141"/>
      <c r="N29" s="183"/>
      <c r="O29" s="141"/>
      <c r="P29" s="141"/>
      <c r="Q29" s="147"/>
    </row>
    <row r="30" spans="1:17" ht="13.5" customHeight="1">
      <c r="A30" s="154">
        <v>27</v>
      </c>
      <c r="B30" s="143">
        <v>181</v>
      </c>
      <c r="C30" s="155">
        <v>173</v>
      </c>
      <c r="D30" s="156">
        <v>354</v>
      </c>
      <c r="E30" s="157">
        <v>67</v>
      </c>
      <c r="F30" s="147">
        <v>333</v>
      </c>
      <c r="G30" s="143">
        <v>358</v>
      </c>
      <c r="H30" s="158">
        <v>691</v>
      </c>
      <c r="I30" s="141"/>
      <c r="J30" s="141"/>
      <c r="K30" s="147"/>
      <c r="L30" s="141"/>
      <c r="M30" s="141"/>
      <c r="N30" s="183"/>
      <c r="O30" s="141"/>
      <c r="P30" s="141"/>
      <c r="Q30" s="147"/>
    </row>
    <row r="31" spans="1:17" ht="13.5" customHeight="1">
      <c r="A31" s="154">
        <v>28</v>
      </c>
      <c r="B31" s="143">
        <v>214</v>
      </c>
      <c r="C31" s="155">
        <v>185</v>
      </c>
      <c r="D31" s="156">
        <v>399</v>
      </c>
      <c r="E31" s="157">
        <v>68</v>
      </c>
      <c r="F31" s="147">
        <v>365</v>
      </c>
      <c r="G31" s="143">
        <v>384</v>
      </c>
      <c r="H31" s="158">
        <v>749</v>
      </c>
      <c r="I31" s="141"/>
      <c r="J31" s="141"/>
      <c r="K31" s="147"/>
      <c r="L31" s="141"/>
      <c r="M31" s="141"/>
      <c r="N31" s="184"/>
      <c r="O31" s="141"/>
      <c r="P31" s="141"/>
      <c r="Q31" s="147"/>
    </row>
    <row r="32" spans="1:17" ht="13.5" customHeight="1">
      <c r="A32" s="162">
        <v>29</v>
      </c>
      <c r="B32" s="163">
        <v>232</v>
      </c>
      <c r="C32" s="172">
        <v>178</v>
      </c>
      <c r="D32" s="166">
        <v>410</v>
      </c>
      <c r="E32" s="164">
        <v>69</v>
      </c>
      <c r="F32" s="172">
        <v>362</v>
      </c>
      <c r="G32" s="163">
        <v>360</v>
      </c>
      <c r="H32" s="173">
        <v>722</v>
      </c>
      <c r="I32" s="141"/>
      <c r="J32" s="141"/>
      <c r="K32" s="147"/>
      <c r="L32" s="141"/>
      <c r="M32" s="141"/>
      <c r="N32" s="184"/>
      <c r="O32" s="141"/>
      <c r="P32" s="141"/>
      <c r="Q32" s="141"/>
    </row>
    <row r="33" spans="1:17" ht="13.5" customHeight="1">
      <c r="A33" s="167">
        <v>30</v>
      </c>
      <c r="B33" s="143">
        <v>209</v>
      </c>
      <c r="C33" s="155">
        <v>204</v>
      </c>
      <c r="D33" s="156">
        <v>413</v>
      </c>
      <c r="E33" s="157">
        <v>70</v>
      </c>
      <c r="F33" s="147">
        <v>383</v>
      </c>
      <c r="G33" s="143">
        <v>407</v>
      </c>
      <c r="H33" s="158">
        <v>790</v>
      </c>
      <c r="I33" s="141"/>
      <c r="J33" s="141"/>
      <c r="K33" s="147"/>
      <c r="L33" s="141"/>
      <c r="M33" s="141"/>
      <c r="N33" s="184"/>
      <c r="O33" s="141"/>
      <c r="P33" s="141"/>
      <c r="Q33" s="184"/>
    </row>
    <row r="34" spans="1:17" ht="13.5" customHeight="1">
      <c r="A34" s="154">
        <v>31</v>
      </c>
      <c r="B34" s="143">
        <v>214</v>
      </c>
      <c r="C34" s="155">
        <v>158</v>
      </c>
      <c r="D34" s="156">
        <v>372</v>
      </c>
      <c r="E34" s="157">
        <v>71</v>
      </c>
      <c r="F34" s="147">
        <v>380</v>
      </c>
      <c r="G34" s="143">
        <v>403</v>
      </c>
      <c r="H34" s="158">
        <v>783</v>
      </c>
      <c r="I34" s="141"/>
      <c r="J34" s="141"/>
      <c r="K34" s="147"/>
      <c r="L34" s="141"/>
      <c r="M34" s="141"/>
      <c r="N34" s="141"/>
      <c r="O34" s="141"/>
      <c r="P34" s="141"/>
      <c r="Q34" s="141"/>
    </row>
    <row r="35" spans="1:17" ht="13.5" customHeight="1">
      <c r="A35" s="154">
        <v>32</v>
      </c>
      <c r="B35" s="143">
        <v>232</v>
      </c>
      <c r="C35" s="155">
        <v>185</v>
      </c>
      <c r="D35" s="156">
        <v>417</v>
      </c>
      <c r="E35" s="157">
        <v>72</v>
      </c>
      <c r="F35" s="147">
        <v>446</v>
      </c>
      <c r="G35" s="143">
        <v>421</v>
      </c>
      <c r="H35" s="158">
        <v>867</v>
      </c>
      <c r="I35" s="141"/>
      <c r="J35" s="141"/>
      <c r="K35" s="147"/>
      <c r="L35" s="141"/>
      <c r="M35" s="141"/>
      <c r="N35" s="141"/>
      <c r="O35" s="141"/>
      <c r="P35" s="141"/>
      <c r="Q35" s="141"/>
    </row>
    <row r="36" spans="1:17" ht="13.5" customHeight="1">
      <c r="A36" s="154">
        <v>33</v>
      </c>
      <c r="B36" s="143">
        <v>231</v>
      </c>
      <c r="C36" s="155">
        <v>204</v>
      </c>
      <c r="D36" s="156">
        <v>435</v>
      </c>
      <c r="E36" s="157">
        <v>73</v>
      </c>
      <c r="F36" s="147">
        <v>415</v>
      </c>
      <c r="G36" s="143">
        <v>475</v>
      </c>
      <c r="H36" s="158">
        <v>890</v>
      </c>
      <c r="I36" s="141"/>
      <c r="J36" s="141"/>
      <c r="K36" s="147"/>
      <c r="L36" s="141"/>
      <c r="M36" s="141"/>
      <c r="N36" s="141"/>
      <c r="O36" s="141"/>
      <c r="P36" s="141"/>
      <c r="Q36" s="141"/>
    </row>
    <row r="37" spans="1:17" ht="13.5" customHeight="1">
      <c r="A37" s="162">
        <v>34</v>
      </c>
      <c r="B37" s="163">
        <v>256</v>
      </c>
      <c r="C37" s="172">
        <v>186</v>
      </c>
      <c r="D37" s="166">
        <v>442</v>
      </c>
      <c r="E37" s="164">
        <v>74</v>
      </c>
      <c r="F37" s="172">
        <v>439</v>
      </c>
      <c r="G37" s="163">
        <v>486</v>
      </c>
      <c r="H37" s="173">
        <v>925</v>
      </c>
      <c r="I37" s="141"/>
      <c r="J37" s="141"/>
      <c r="K37" s="147"/>
      <c r="L37" s="141"/>
      <c r="M37" s="141"/>
      <c r="N37" s="141"/>
      <c r="O37" s="141"/>
      <c r="P37" s="141"/>
      <c r="Q37" s="141"/>
    </row>
    <row r="38" spans="1:17" ht="13.5" customHeight="1">
      <c r="A38" s="154">
        <v>35</v>
      </c>
      <c r="B38" s="143">
        <v>220</v>
      </c>
      <c r="C38" s="155">
        <v>189</v>
      </c>
      <c r="D38" s="156">
        <v>409</v>
      </c>
      <c r="E38" s="157">
        <v>75</v>
      </c>
      <c r="F38" s="147">
        <v>421</v>
      </c>
      <c r="G38" s="143">
        <v>435</v>
      </c>
      <c r="H38" s="158">
        <v>856</v>
      </c>
      <c r="I38" s="141"/>
      <c r="J38" s="141"/>
      <c r="K38" s="147"/>
      <c r="L38" s="141"/>
      <c r="M38" s="141"/>
      <c r="N38" s="141"/>
      <c r="O38" s="141"/>
      <c r="P38" s="141"/>
      <c r="Q38" s="141"/>
    </row>
    <row r="39" spans="1:17" ht="13.5" customHeight="1">
      <c r="A39" s="154">
        <v>36</v>
      </c>
      <c r="B39" s="143">
        <v>225</v>
      </c>
      <c r="C39" s="155">
        <v>241</v>
      </c>
      <c r="D39" s="156">
        <v>466</v>
      </c>
      <c r="E39" s="157">
        <v>76</v>
      </c>
      <c r="F39" s="147">
        <v>443</v>
      </c>
      <c r="G39" s="143">
        <v>460</v>
      </c>
      <c r="H39" s="158">
        <v>903</v>
      </c>
      <c r="I39" s="141"/>
      <c r="J39" s="141"/>
      <c r="K39" s="147"/>
      <c r="L39" s="141"/>
      <c r="M39" s="141"/>
      <c r="N39" s="141"/>
      <c r="O39" s="141"/>
      <c r="P39" s="141"/>
      <c r="Q39" s="141"/>
    </row>
    <row r="40" spans="1:17" ht="13.5" customHeight="1">
      <c r="A40" s="154">
        <v>37</v>
      </c>
      <c r="B40" s="143">
        <v>257</v>
      </c>
      <c r="C40" s="155">
        <v>221</v>
      </c>
      <c r="D40" s="156">
        <v>478</v>
      </c>
      <c r="E40" s="157">
        <v>77</v>
      </c>
      <c r="F40" s="147">
        <v>234</v>
      </c>
      <c r="G40" s="143">
        <v>269</v>
      </c>
      <c r="H40" s="158">
        <v>503</v>
      </c>
      <c r="I40" s="141"/>
      <c r="J40" s="141"/>
      <c r="K40" s="147"/>
      <c r="L40" s="141"/>
      <c r="M40" s="141"/>
      <c r="N40" s="141"/>
      <c r="O40" s="141"/>
      <c r="P40" s="141"/>
      <c r="Q40" s="141"/>
    </row>
    <row r="41" spans="1:17" ht="13.5" customHeight="1">
      <c r="A41" s="154">
        <v>38</v>
      </c>
      <c r="B41" s="143">
        <v>239</v>
      </c>
      <c r="C41" s="155">
        <v>252</v>
      </c>
      <c r="D41" s="156">
        <v>491</v>
      </c>
      <c r="E41" s="157">
        <v>78</v>
      </c>
      <c r="F41" s="147">
        <v>242</v>
      </c>
      <c r="G41" s="143">
        <v>319</v>
      </c>
      <c r="H41" s="158">
        <v>561</v>
      </c>
      <c r="I41" s="141"/>
      <c r="J41" s="141"/>
      <c r="K41" s="147"/>
      <c r="L41" s="141"/>
      <c r="M41" s="141"/>
      <c r="N41" s="141"/>
      <c r="O41" s="141"/>
      <c r="P41" s="141"/>
      <c r="Q41" s="141"/>
    </row>
    <row r="42" spans="1:17" ht="13.5" customHeight="1" thickBot="1">
      <c r="A42" s="185">
        <v>39</v>
      </c>
      <c r="B42" s="179">
        <v>259</v>
      </c>
      <c r="C42" s="186">
        <v>258</v>
      </c>
      <c r="D42" s="180">
        <v>517</v>
      </c>
      <c r="E42" s="187">
        <v>79</v>
      </c>
      <c r="F42" s="188">
        <v>228</v>
      </c>
      <c r="G42" s="179">
        <v>329</v>
      </c>
      <c r="H42" s="189">
        <v>557</v>
      </c>
      <c r="I42" s="141"/>
      <c r="J42" s="141"/>
      <c r="K42" s="147"/>
      <c r="L42" s="141"/>
      <c r="M42" s="141"/>
      <c r="N42" s="141"/>
      <c r="O42" s="141"/>
      <c r="P42" s="141"/>
      <c r="Q42" s="141"/>
    </row>
    <row r="43" spans="1:17" ht="13.5" customHeight="1">
      <c r="A43" s="141"/>
      <c r="B43" s="141"/>
      <c r="C43" s="141"/>
      <c r="D43" s="141"/>
      <c r="E43" s="141"/>
      <c r="F43" s="141"/>
      <c r="G43" s="141"/>
      <c r="H43" s="141"/>
      <c r="I43" s="141"/>
      <c r="J43" s="141"/>
      <c r="K43" s="147"/>
      <c r="L43" s="141"/>
      <c r="M43" s="141"/>
      <c r="N43" s="141"/>
      <c r="O43" s="141"/>
      <c r="P43" s="141"/>
      <c r="Q43" s="141"/>
    </row>
    <row r="44" spans="1:17" ht="13.5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7"/>
      <c r="L44" s="141"/>
      <c r="M44" s="141"/>
      <c r="N44" s="141"/>
      <c r="O44" s="141"/>
      <c r="P44" s="141"/>
      <c r="Q44" s="141"/>
    </row>
    <row r="45" spans="1:17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7"/>
      <c r="L45" s="141"/>
      <c r="M45" s="141"/>
      <c r="N45" s="141"/>
      <c r="O45" s="141"/>
      <c r="P45" s="141"/>
      <c r="Q45" s="141"/>
    </row>
    <row r="46" spans="1:17" ht="13.5" customHeight="1">
      <c r="A46" s="141"/>
      <c r="B46" s="147"/>
      <c r="C46" s="141"/>
      <c r="D46" s="141"/>
      <c r="E46" s="141"/>
      <c r="F46" s="141"/>
      <c r="G46" s="141"/>
      <c r="H46" s="141"/>
      <c r="I46" s="141"/>
      <c r="J46" s="141"/>
      <c r="K46" s="147"/>
      <c r="L46" s="141"/>
      <c r="M46" s="141"/>
      <c r="N46" s="141"/>
      <c r="O46" s="141"/>
      <c r="P46" s="141"/>
      <c r="Q46" s="141"/>
    </row>
    <row r="47" spans="1:17" ht="13.5" customHeight="1">
      <c r="A47" s="141"/>
      <c r="B47" s="147"/>
      <c r="C47" s="141"/>
      <c r="D47" s="141"/>
      <c r="E47" s="141"/>
      <c r="F47" s="141"/>
      <c r="G47" s="141"/>
      <c r="H47" s="141"/>
      <c r="I47" s="141"/>
      <c r="J47" s="141"/>
      <c r="K47" s="147"/>
      <c r="L47" s="141"/>
      <c r="M47" s="141"/>
      <c r="N47" s="141"/>
      <c r="O47" s="141"/>
      <c r="P47" s="141"/>
      <c r="Q47" s="141"/>
    </row>
    <row r="48" spans="1:17" ht="13.5" customHeight="1">
      <c r="A48" s="141"/>
      <c r="B48" s="147"/>
      <c r="C48" s="141"/>
      <c r="D48" s="141"/>
      <c r="E48" s="141"/>
      <c r="F48" s="141"/>
      <c r="G48" s="141"/>
      <c r="H48" s="141"/>
      <c r="I48" s="141"/>
      <c r="J48" s="141"/>
      <c r="K48" s="147"/>
      <c r="L48" s="141"/>
      <c r="M48" s="141"/>
      <c r="N48" s="141"/>
      <c r="O48" s="141"/>
      <c r="P48" s="141"/>
      <c r="Q48" s="141"/>
    </row>
    <row r="49" spans="1:17" ht="13.5" customHeight="1">
      <c r="A49" s="141"/>
      <c r="B49" s="147"/>
      <c r="C49" s="141"/>
      <c r="D49" s="141"/>
      <c r="E49" s="141"/>
      <c r="F49" s="141"/>
      <c r="G49" s="141"/>
      <c r="H49" s="141"/>
      <c r="I49" s="141"/>
      <c r="J49" s="141"/>
      <c r="K49" s="147"/>
      <c r="L49" s="141"/>
      <c r="M49" s="141"/>
      <c r="N49" s="141"/>
      <c r="O49" s="141"/>
      <c r="P49" s="141"/>
      <c r="Q49" s="141"/>
    </row>
    <row r="50" spans="1:17" ht="13.5" customHeight="1">
      <c r="A50" s="141"/>
      <c r="B50" s="147"/>
      <c r="C50" s="141"/>
      <c r="D50" s="141"/>
      <c r="E50" s="141"/>
      <c r="F50" s="141"/>
      <c r="G50" s="141"/>
      <c r="H50" s="141"/>
      <c r="I50" s="141"/>
      <c r="J50" s="141"/>
      <c r="K50" s="147"/>
      <c r="L50" s="141"/>
      <c r="M50" s="141"/>
      <c r="N50" s="141"/>
      <c r="O50" s="141"/>
      <c r="P50" s="141"/>
      <c r="Q50" s="141"/>
    </row>
    <row r="51" spans="1:17" ht="13.5" customHeight="1">
      <c r="A51" s="141"/>
      <c r="B51" s="147"/>
      <c r="C51" s="141"/>
      <c r="D51" s="141"/>
      <c r="E51" s="141"/>
      <c r="F51" s="141"/>
      <c r="G51" s="141"/>
      <c r="H51" s="141"/>
      <c r="I51" s="141"/>
      <c r="J51" s="141"/>
      <c r="K51" s="147"/>
      <c r="L51" s="141"/>
      <c r="M51" s="141"/>
      <c r="N51" s="141"/>
      <c r="O51" s="141"/>
      <c r="P51" s="141"/>
      <c r="Q51" s="141"/>
    </row>
    <row r="52" spans="1:17" ht="13.5" customHeight="1">
      <c r="A52" s="141"/>
      <c r="B52" s="147"/>
      <c r="C52" s="141"/>
      <c r="D52" s="141"/>
      <c r="E52" s="141"/>
      <c r="F52" s="141"/>
      <c r="G52" s="141"/>
      <c r="H52" s="141"/>
      <c r="I52" s="141"/>
      <c r="J52" s="141"/>
      <c r="K52" s="147"/>
      <c r="L52" s="141"/>
      <c r="M52" s="141"/>
      <c r="N52" s="141"/>
      <c r="O52" s="141"/>
      <c r="P52" s="141"/>
      <c r="Q52" s="141"/>
    </row>
    <row r="53" spans="1:17" ht="13.5" customHeight="1">
      <c r="A53" s="141"/>
      <c r="B53" s="147"/>
      <c r="C53" s="141"/>
      <c r="D53" s="141"/>
      <c r="E53" s="141"/>
      <c r="F53" s="141"/>
      <c r="G53" s="141"/>
      <c r="H53" s="141"/>
      <c r="I53" s="141"/>
      <c r="J53" s="141"/>
      <c r="K53" s="147"/>
      <c r="L53" s="141"/>
      <c r="M53" s="141"/>
      <c r="N53" s="141"/>
      <c r="O53" s="141"/>
      <c r="P53" s="141"/>
      <c r="Q53" s="141"/>
    </row>
    <row r="54" spans="1:17" ht="13.5" customHeight="1">
      <c r="A54" s="141"/>
      <c r="B54" s="147"/>
      <c r="C54" s="141"/>
      <c r="D54" s="141"/>
      <c r="E54" s="141"/>
      <c r="F54" s="141"/>
      <c r="G54" s="141"/>
      <c r="H54" s="141"/>
      <c r="I54" s="141"/>
      <c r="J54" s="141"/>
      <c r="K54" s="147"/>
      <c r="L54" s="141"/>
      <c r="M54" s="141"/>
      <c r="N54" s="141"/>
      <c r="O54" s="141"/>
      <c r="P54" s="141"/>
      <c r="Q54" s="141"/>
    </row>
    <row r="55" spans="1:17" ht="13.5" customHeight="1">
      <c r="A55" s="141"/>
      <c r="B55" s="147"/>
      <c r="C55" s="141"/>
      <c r="D55" s="141"/>
      <c r="E55" s="141"/>
      <c r="F55" s="141"/>
      <c r="G55" s="141"/>
      <c r="H55" s="141"/>
      <c r="I55" s="141"/>
      <c r="J55" s="141"/>
      <c r="K55" s="147"/>
      <c r="L55" s="141"/>
      <c r="M55" s="141"/>
      <c r="N55" s="141"/>
      <c r="O55" s="141"/>
      <c r="P55" s="141"/>
      <c r="Q55" s="141"/>
    </row>
    <row r="56" spans="1:17" ht="13.5" customHeight="1">
      <c r="A56" s="141"/>
      <c r="B56" s="147"/>
      <c r="C56" s="141"/>
      <c r="D56" s="141"/>
      <c r="E56" s="141"/>
      <c r="F56" s="141"/>
      <c r="G56" s="141"/>
      <c r="H56" s="141"/>
      <c r="I56" s="141"/>
      <c r="J56" s="141"/>
      <c r="K56" s="147"/>
      <c r="L56" s="141"/>
      <c r="M56" s="141"/>
      <c r="N56" s="141"/>
      <c r="O56" s="141"/>
      <c r="P56" s="141"/>
      <c r="Q56" s="141"/>
    </row>
    <row r="57" spans="1:17" ht="13.5" customHeight="1">
      <c r="A57" s="141"/>
      <c r="B57" s="147"/>
      <c r="C57" s="141"/>
      <c r="D57" s="141"/>
      <c r="E57" s="141"/>
      <c r="F57" s="141"/>
      <c r="G57" s="141"/>
      <c r="H57" s="141"/>
      <c r="I57" s="141"/>
      <c r="J57" s="141"/>
      <c r="K57" s="147"/>
      <c r="L57" s="141"/>
      <c r="M57" s="141"/>
      <c r="N57" s="141"/>
      <c r="O57" s="141"/>
      <c r="P57" s="141"/>
      <c r="Q57" s="141"/>
    </row>
    <row r="58" spans="1:17" ht="13.5" customHeight="1">
      <c r="A58" s="141"/>
      <c r="B58" s="147"/>
      <c r="C58" s="141"/>
      <c r="D58" s="141"/>
      <c r="E58" s="141"/>
      <c r="F58" s="141"/>
      <c r="G58" s="141"/>
      <c r="H58" s="141"/>
      <c r="I58" s="141"/>
      <c r="J58" s="141"/>
      <c r="K58" s="147"/>
      <c r="L58" s="141"/>
      <c r="M58" s="141"/>
      <c r="N58" s="141"/>
      <c r="O58" s="141"/>
      <c r="P58" s="141"/>
      <c r="Q58" s="141"/>
    </row>
    <row r="59" spans="1:17" ht="13.5" customHeight="1">
      <c r="A59" s="141"/>
      <c r="B59" s="147"/>
      <c r="C59" s="141"/>
      <c r="D59" s="141"/>
      <c r="E59" s="141"/>
      <c r="F59" s="141"/>
      <c r="G59" s="141"/>
      <c r="H59" s="141"/>
      <c r="I59" s="141"/>
      <c r="J59" s="141"/>
      <c r="K59" s="147"/>
      <c r="L59" s="141"/>
      <c r="M59" s="141"/>
      <c r="N59" s="141"/>
      <c r="O59" s="141"/>
      <c r="P59" s="141"/>
      <c r="Q59" s="141"/>
    </row>
    <row r="60" spans="1:17" ht="13.5" customHeight="1">
      <c r="A60" s="141"/>
      <c r="B60" s="147"/>
      <c r="C60" s="141"/>
      <c r="D60" s="141"/>
      <c r="E60" s="141"/>
      <c r="F60" s="141"/>
      <c r="G60" s="141"/>
      <c r="H60" s="141"/>
      <c r="I60" s="141"/>
      <c r="J60" s="141"/>
      <c r="K60" s="147"/>
      <c r="L60" s="141"/>
      <c r="M60" s="141"/>
      <c r="N60" s="141"/>
      <c r="O60" s="141"/>
      <c r="P60" s="141"/>
      <c r="Q60" s="141"/>
    </row>
    <row r="61" spans="1:17" ht="13.5" customHeight="1">
      <c r="A61" s="141"/>
      <c r="B61" s="147"/>
      <c r="C61" s="141"/>
      <c r="D61" s="141"/>
      <c r="E61" s="141"/>
      <c r="F61" s="141"/>
      <c r="G61" s="141"/>
      <c r="H61" s="141"/>
      <c r="I61" s="141"/>
      <c r="J61" s="141"/>
      <c r="K61" s="147"/>
      <c r="L61" s="141"/>
      <c r="M61" s="141"/>
      <c r="N61" s="141"/>
      <c r="O61" s="141"/>
      <c r="P61" s="141"/>
      <c r="Q61" s="141"/>
    </row>
    <row r="62" spans="1:17" ht="13.5" customHeight="1">
      <c r="A62" s="141"/>
      <c r="B62" s="147"/>
      <c r="C62" s="141"/>
      <c r="D62" s="141"/>
      <c r="E62" s="141"/>
      <c r="F62" s="141"/>
      <c r="G62" s="141"/>
      <c r="H62" s="141"/>
      <c r="I62" s="141"/>
      <c r="J62" s="141"/>
      <c r="K62" s="147"/>
      <c r="L62" s="141"/>
      <c r="M62" s="141"/>
      <c r="N62" s="141"/>
      <c r="O62" s="141"/>
      <c r="P62" s="141"/>
      <c r="Q62" s="141"/>
    </row>
    <row r="63" spans="1:17" ht="13.5" customHeight="1">
      <c r="A63" s="141"/>
      <c r="B63" s="147"/>
      <c r="C63" s="141"/>
      <c r="D63" s="141"/>
      <c r="E63" s="141"/>
      <c r="F63" s="141"/>
      <c r="G63" s="141"/>
      <c r="H63" s="141"/>
      <c r="I63" s="141"/>
      <c r="J63" s="141"/>
      <c r="K63" s="147"/>
      <c r="L63" s="141"/>
      <c r="M63" s="141"/>
      <c r="N63" s="141"/>
      <c r="O63" s="141"/>
      <c r="P63" s="141"/>
      <c r="Q63" s="141"/>
    </row>
    <row r="64" spans="1:17" ht="13.5" customHeight="1">
      <c r="A64" s="141"/>
      <c r="B64" s="147"/>
      <c r="C64" s="141"/>
      <c r="D64" s="141"/>
      <c r="E64" s="141"/>
      <c r="F64" s="141"/>
      <c r="G64" s="141"/>
      <c r="H64" s="141"/>
      <c r="I64" s="141"/>
      <c r="J64" s="141"/>
      <c r="K64" s="147"/>
      <c r="L64" s="141"/>
      <c r="M64" s="141"/>
      <c r="N64" s="141"/>
      <c r="O64" s="141"/>
      <c r="P64" s="141"/>
      <c r="Q64" s="141"/>
    </row>
    <row r="65" spans="1:17" ht="13.5" customHeight="1">
      <c r="A65" s="141"/>
      <c r="B65" s="147"/>
      <c r="C65" s="141"/>
      <c r="D65" s="141"/>
      <c r="E65" s="141"/>
      <c r="F65" s="141"/>
      <c r="G65" s="141"/>
      <c r="H65" s="141"/>
      <c r="I65" s="141"/>
      <c r="J65" s="141"/>
      <c r="K65" s="147"/>
      <c r="L65" s="141"/>
      <c r="M65" s="141"/>
      <c r="N65" s="141"/>
      <c r="O65" s="141"/>
      <c r="P65" s="141"/>
      <c r="Q65" s="141"/>
    </row>
    <row r="66" spans="1:17" ht="13.5" customHeight="1">
      <c r="A66" s="141"/>
      <c r="B66" s="147"/>
      <c r="C66" s="141"/>
      <c r="D66" s="141"/>
      <c r="E66" s="141"/>
      <c r="F66" s="141"/>
      <c r="G66" s="141"/>
      <c r="H66" s="141"/>
      <c r="I66" s="141"/>
      <c r="J66" s="141"/>
      <c r="K66" s="147"/>
      <c r="L66" s="141"/>
      <c r="M66" s="141"/>
      <c r="N66" s="141"/>
      <c r="O66" s="141"/>
      <c r="P66" s="141"/>
      <c r="Q66" s="141"/>
    </row>
    <row r="67" spans="1:17" ht="13.5" customHeight="1">
      <c r="A67" s="141"/>
      <c r="B67" s="147"/>
      <c r="C67" s="141"/>
      <c r="D67" s="141"/>
      <c r="E67" s="141"/>
      <c r="F67" s="141"/>
      <c r="G67" s="141"/>
      <c r="H67" s="141"/>
      <c r="I67" s="141"/>
      <c r="J67" s="141"/>
      <c r="K67" s="147"/>
      <c r="L67" s="141"/>
      <c r="M67" s="141"/>
      <c r="N67" s="141"/>
      <c r="O67" s="141"/>
      <c r="P67" s="141"/>
      <c r="Q67" s="141"/>
    </row>
    <row r="68" spans="1:17" ht="13.5" customHeight="1">
      <c r="A68" s="141"/>
      <c r="B68" s="147"/>
      <c r="C68" s="141"/>
      <c r="D68" s="141"/>
      <c r="E68" s="141"/>
      <c r="F68" s="141"/>
      <c r="G68" s="141"/>
      <c r="H68" s="141"/>
      <c r="I68" s="141"/>
      <c r="J68" s="141"/>
      <c r="K68" s="147"/>
      <c r="L68" s="141"/>
      <c r="M68" s="141"/>
      <c r="N68" s="141"/>
      <c r="O68" s="141"/>
      <c r="P68" s="141"/>
      <c r="Q68" s="141"/>
    </row>
    <row r="69" spans="1:17" ht="13.5" customHeight="1">
      <c r="A69" s="141"/>
      <c r="B69" s="147"/>
      <c r="C69" s="141"/>
      <c r="D69" s="141"/>
      <c r="E69" s="141"/>
      <c r="F69" s="141"/>
      <c r="G69" s="141"/>
      <c r="H69" s="141"/>
      <c r="I69" s="141"/>
      <c r="J69" s="141"/>
      <c r="K69" s="147"/>
      <c r="L69" s="141"/>
      <c r="M69" s="141"/>
      <c r="N69" s="141"/>
      <c r="O69" s="141"/>
      <c r="P69" s="141"/>
      <c r="Q69" s="141"/>
    </row>
    <row r="70" spans="1:17" ht="13.5" customHeight="1">
      <c r="A70" s="141"/>
      <c r="B70" s="147"/>
      <c r="C70" s="141"/>
      <c r="D70" s="141"/>
      <c r="E70" s="141"/>
      <c r="F70" s="141"/>
      <c r="G70" s="141"/>
      <c r="H70" s="141"/>
      <c r="I70" s="141"/>
      <c r="J70" s="141"/>
      <c r="K70" s="147"/>
      <c r="L70" s="141"/>
      <c r="M70" s="141"/>
      <c r="N70" s="141"/>
      <c r="O70" s="141"/>
      <c r="P70" s="141"/>
      <c r="Q70" s="141"/>
    </row>
    <row r="71" spans="1:17" ht="13.5" customHeight="1">
      <c r="A71" s="141"/>
      <c r="B71" s="147"/>
      <c r="C71" s="141"/>
      <c r="D71" s="141"/>
      <c r="E71" s="141"/>
      <c r="F71" s="141"/>
      <c r="G71" s="141"/>
      <c r="H71" s="141"/>
      <c r="I71" s="141"/>
      <c r="J71" s="141"/>
      <c r="K71" s="147"/>
      <c r="L71" s="141"/>
      <c r="M71" s="141"/>
      <c r="N71" s="141"/>
      <c r="O71" s="141"/>
      <c r="P71" s="141"/>
      <c r="Q71" s="141"/>
    </row>
    <row r="72" spans="1:17" ht="13.5" customHeight="1">
      <c r="A72" s="141"/>
      <c r="B72" s="147"/>
      <c r="C72" s="141"/>
      <c r="D72" s="141"/>
      <c r="E72" s="141"/>
      <c r="F72" s="141"/>
      <c r="G72" s="141"/>
      <c r="H72" s="141"/>
      <c r="I72" s="141"/>
      <c r="J72" s="141"/>
      <c r="K72" s="147"/>
      <c r="L72" s="141"/>
      <c r="M72" s="141"/>
      <c r="N72" s="141"/>
      <c r="O72" s="141"/>
      <c r="P72" s="141"/>
      <c r="Q72" s="141"/>
    </row>
    <row r="73" spans="1:17" ht="13.5" customHeight="1">
      <c r="A73" s="141"/>
      <c r="B73" s="147"/>
      <c r="C73" s="141"/>
      <c r="D73" s="141"/>
      <c r="E73" s="141"/>
      <c r="F73" s="141"/>
      <c r="G73" s="141"/>
      <c r="H73" s="141"/>
      <c r="I73" s="141"/>
      <c r="J73" s="141"/>
      <c r="K73" s="147"/>
      <c r="L73" s="141"/>
      <c r="M73" s="141"/>
      <c r="N73" s="141"/>
      <c r="O73" s="141"/>
      <c r="P73" s="141"/>
      <c r="Q73" s="141"/>
    </row>
    <row r="74" spans="1:17" ht="13.5" customHeight="1">
      <c r="A74" s="141"/>
      <c r="B74" s="147"/>
      <c r="C74" s="141"/>
      <c r="D74" s="141"/>
      <c r="E74" s="141"/>
      <c r="F74" s="141"/>
      <c r="G74" s="141"/>
      <c r="H74" s="141"/>
      <c r="I74" s="141"/>
      <c r="J74" s="141"/>
      <c r="K74" s="147"/>
      <c r="L74" s="141"/>
      <c r="M74" s="141"/>
      <c r="N74" s="141"/>
      <c r="O74" s="141"/>
      <c r="P74" s="141"/>
      <c r="Q74" s="141"/>
    </row>
    <row r="75" spans="1:17" ht="13.5" customHeight="1">
      <c r="A75" s="141"/>
      <c r="B75" s="147"/>
      <c r="C75" s="141"/>
      <c r="D75" s="141"/>
      <c r="E75" s="141"/>
      <c r="F75" s="141"/>
      <c r="G75" s="141"/>
      <c r="H75" s="141"/>
      <c r="I75" s="141"/>
      <c r="J75" s="141"/>
      <c r="K75" s="147"/>
      <c r="L75" s="141"/>
      <c r="M75" s="141"/>
      <c r="N75" s="141"/>
      <c r="O75" s="141"/>
      <c r="P75" s="141"/>
      <c r="Q75" s="141"/>
    </row>
    <row r="76" spans="1:17" ht="13.5" customHeight="1">
      <c r="A76" s="141"/>
      <c r="B76" s="147"/>
      <c r="C76" s="141"/>
      <c r="D76" s="141"/>
      <c r="E76" s="141"/>
      <c r="F76" s="141"/>
      <c r="G76" s="141"/>
      <c r="H76" s="141"/>
      <c r="I76" s="141"/>
      <c r="J76" s="141"/>
      <c r="K76" s="147"/>
      <c r="L76" s="141"/>
      <c r="M76" s="141"/>
      <c r="N76" s="141"/>
      <c r="O76" s="141"/>
      <c r="P76" s="141"/>
      <c r="Q76" s="141"/>
    </row>
    <row r="77" spans="1:17" ht="13.5" customHeight="1">
      <c r="A77" s="141"/>
      <c r="B77" s="147"/>
      <c r="C77" s="141"/>
      <c r="D77" s="141"/>
      <c r="E77" s="141"/>
      <c r="F77" s="141"/>
      <c r="G77" s="141"/>
      <c r="H77" s="141"/>
      <c r="I77" s="141"/>
      <c r="J77" s="141"/>
      <c r="K77" s="147"/>
      <c r="L77" s="141"/>
      <c r="M77" s="141"/>
      <c r="N77" s="141"/>
      <c r="O77" s="141"/>
      <c r="P77" s="141"/>
      <c r="Q77" s="141"/>
    </row>
    <row r="78" spans="1:17" ht="13.5" customHeight="1">
      <c r="A78" s="141"/>
      <c r="B78" s="147"/>
      <c r="C78" s="141"/>
      <c r="D78" s="141"/>
      <c r="E78" s="141"/>
      <c r="F78" s="141"/>
      <c r="G78" s="141"/>
      <c r="H78" s="141"/>
      <c r="I78" s="141"/>
      <c r="J78" s="141"/>
      <c r="K78" s="147"/>
      <c r="L78" s="141"/>
      <c r="M78" s="141"/>
      <c r="N78" s="141"/>
      <c r="O78" s="141"/>
      <c r="P78" s="141"/>
      <c r="Q78" s="141"/>
    </row>
    <row r="79" spans="1:17" ht="13.5" customHeight="1">
      <c r="A79" s="141"/>
      <c r="B79" s="147"/>
      <c r="C79" s="141"/>
      <c r="D79" s="141"/>
      <c r="E79" s="141"/>
      <c r="F79" s="141"/>
      <c r="G79" s="141"/>
      <c r="H79" s="141"/>
      <c r="I79" s="141"/>
      <c r="J79" s="141"/>
      <c r="K79" s="147"/>
      <c r="L79" s="141"/>
      <c r="M79" s="141"/>
      <c r="N79" s="141"/>
      <c r="O79" s="141"/>
      <c r="P79" s="141"/>
      <c r="Q79" s="141"/>
    </row>
    <row r="80" spans="1:17" ht="13.5" customHeight="1">
      <c r="A80" s="141"/>
      <c r="B80" s="147"/>
      <c r="C80" s="141"/>
      <c r="D80" s="141"/>
      <c r="E80" s="141"/>
      <c r="F80" s="141"/>
      <c r="G80" s="141"/>
      <c r="H80" s="141"/>
      <c r="I80" s="141"/>
      <c r="J80" s="141"/>
      <c r="K80" s="147"/>
      <c r="L80" s="141"/>
      <c r="M80" s="141"/>
      <c r="N80" s="141"/>
      <c r="O80" s="141"/>
      <c r="P80" s="141"/>
      <c r="Q80" s="141"/>
    </row>
    <row r="81" spans="1:17" ht="13.5" customHeight="1">
      <c r="A81" s="141"/>
      <c r="B81" s="147"/>
      <c r="C81" s="141"/>
      <c r="D81" s="141"/>
      <c r="E81" s="141"/>
      <c r="F81" s="141"/>
      <c r="G81" s="141"/>
      <c r="H81" s="141"/>
      <c r="I81" s="141"/>
      <c r="J81" s="141"/>
      <c r="K81" s="147"/>
      <c r="L81" s="141"/>
      <c r="M81" s="141"/>
      <c r="N81" s="141"/>
      <c r="O81" s="141"/>
      <c r="P81" s="141"/>
      <c r="Q81" s="141"/>
    </row>
    <row r="82" spans="1:17" ht="13.5" customHeight="1">
      <c r="A82" s="141"/>
      <c r="B82" s="147"/>
      <c r="C82" s="141"/>
      <c r="D82" s="141"/>
      <c r="E82" s="141"/>
      <c r="F82" s="141"/>
      <c r="G82" s="141"/>
      <c r="H82" s="141"/>
      <c r="I82" s="141"/>
      <c r="J82" s="141"/>
      <c r="K82" s="147"/>
      <c r="L82" s="141"/>
      <c r="M82" s="141"/>
      <c r="N82" s="141"/>
      <c r="O82" s="141"/>
      <c r="P82" s="141"/>
      <c r="Q82" s="141"/>
    </row>
    <row r="83" spans="1:17" ht="13.5" customHeight="1">
      <c r="A83" s="141"/>
      <c r="B83" s="147"/>
      <c r="C83" s="141"/>
      <c r="D83" s="141"/>
      <c r="E83" s="141"/>
      <c r="F83" s="141"/>
      <c r="G83" s="141"/>
      <c r="H83" s="141"/>
      <c r="I83" s="141"/>
      <c r="J83" s="141"/>
      <c r="K83" s="147"/>
      <c r="L83" s="141"/>
      <c r="M83" s="141"/>
      <c r="N83" s="141"/>
      <c r="O83" s="141"/>
      <c r="P83" s="141"/>
      <c r="Q83" s="141"/>
    </row>
    <row r="84" spans="1:17" ht="13.5" customHeight="1">
      <c r="A84" s="141"/>
      <c r="B84" s="147"/>
      <c r="C84" s="141"/>
      <c r="D84" s="141"/>
      <c r="E84" s="141"/>
      <c r="F84" s="141"/>
      <c r="G84" s="141"/>
      <c r="H84" s="141"/>
      <c r="I84" s="141"/>
      <c r="J84" s="141"/>
      <c r="K84" s="147"/>
      <c r="L84" s="141"/>
      <c r="M84" s="141"/>
      <c r="N84" s="141"/>
      <c r="O84" s="141"/>
      <c r="P84" s="141"/>
      <c r="Q84" s="141"/>
    </row>
    <row r="85" spans="1:17" ht="13.5" customHeight="1">
      <c r="A85" s="141"/>
      <c r="B85" s="147"/>
      <c r="C85" s="141"/>
      <c r="D85" s="141"/>
      <c r="E85" s="141"/>
      <c r="F85" s="141"/>
      <c r="G85" s="141"/>
      <c r="H85" s="141"/>
      <c r="I85" s="141"/>
      <c r="J85" s="141"/>
      <c r="K85" s="147"/>
      <c r="L85" s="141"/>
      <c r="M85" s="141"/>
      <c r="N85" s="141"/>
      <c r="O85" s="141"/>
      <c r="P85" s="141"/>
      <c r="Q85" s="141"/>
    </row>
    <row r="86" spans="1:17" ht="13.5" customHeight="1">
      <c r="A86" s="141"/>
      <c r="B86" s="147"/>
      <c r="C86" s="141"/>
      <c r="D86" s="141"/>
      <c r="E86" s="141"/>
      <c r="F86" s="141"/>
      <c r="G86" s="141"/>
      <c r="H86" s="141"/>
      <c r="I86" s="141"/>
      <c r="J86" s="141"/>
      <c r="K86" s="147"/>
      <c r="L86" s="141"/>
      <c r="M86" s="141"/>
      <c r="N86" s="141"/>
      <c r="O86" s="141"/>
      <c r="P86" s="141"/>
      <c r="Q86" s="141"/>
    </row>
    <row r="87" spans="1:17" ht="13.5" customHeight="1">
      <c r="A87" s="141"/>
      <c r="B87" s="147"/>
      <c r="C87" s="141"/>
      <c r="D87" s="141"/>
      <c r="E87" s="141"/>
      <c r="F87" s="141"/>
      <c r="G87" s="141"/>
      <c r="H87" s="141"/>
      <c r="I87" s="141"/>
      <c r="J87" s="141"/>
      <c r="K87" s="147"/>
      <c r="L87" s="141"/>
      <c r="M87" s="141"/>
      <c r="N87" s="141"/>
      <c r="O87" s="141"/>
      <c r="P87" s="141"/>
      <c r="Q87" s="141"/>
    </row>
    <row r="88" spans="1:17" ht="13.5" customHeight="1">
      <c r="A88" s="141"/>
      <c r="B88" s="147"/>
      <c r="C88" s="141"/>
      <c r="D88" s="141"/>
      <c r="E88" s="141"/>
      <c r="F88" s="141"/>
      <c r="G88" s="141"/>
      <c r="H88" s="141"/>
      <c r="I88" s="141"/>
      <c r="J88" s="141"/>
      <c r="K88" s="147"/>
      <c r="L88" s="141"/>
      <c r="M88" s="141"/>
      <c r="N88" s="141"/>
      <c r="O88" s="141"/>
      <c r="P88" s="141"/>
      <c r="Q88" s="141"/>
    </row>
    <row r="89" spans="1:17" ht="13.5" customHeight="1">
      <c r="A89" s="141"/>
      <c r="B89" s="147"/>
      <c r="C89" s="141"/>
      <c r="D89" s="141"/>
      <c r="E89" s="141"/>
      <c r="F89" s="141"/>
      <c r="G89" s="141"/>
      <c r="H89" s="141"/>
      <c r="I89" s="141"/>
      <c r="J89" s="141"/>
      <c r="K89" s="147"/>
      <c r="L89" s="141"/>
      <c r="M89" s="141"/>
      <c r="N89" s="141"/>
      <c r="O89" s="141"/>
      <c r="P89" s="141"/>
      <c r="Q89" s="141"/>
    </row>
    <row r="90" spans="1:17" ht="13.5" customHeight="1">
      <c r="A90" s="141"/>
      <c r="B90" s="147"/>
      <c r="C90" s="141"/>
      <c r="D90" s="141"/>
      <c r="E90" s="141"/>
      <c r="F90" s="141"/>
      <c r="G90" s="141"/>
      <c r="H90" s="141"/>
      <c r="I90" s="141"/>
      <c r="J90" s="141"/>
      <c r="K90" s="147"/>
      <c r="L90" s="141"/>
      <c r="M90" s="141"/>
      <c r="N90" s="141"/>
      <c r="O90" s="141"/>
      <c r="P90" s="141"/>
      <c r="Q90" s="141"/>
    </row>
    <row r="91" spans="1:17" ht="13.5" customHeight="1">
      <c r="A91" s="141"/>
      <c r="B91" s="147"/>
      <c r="C91" s="141"/>
      <c r="D91" s="141"/>
      <c r="E91" s="141"/>
      <c r="F91" s="141"/>
      <c r="G91" s="141"/>
      <c r="H91" s="141"/>
      <c r="I91" s="141"/>
      <c r="J91" s="141"/>
      <c r="K91" s="147"/>
      <c r="L91" s="141"/>
      <c r="M91" s="141"/>
      <c r="N91" s="141"/>
      <c r="O91" s="141"/>
      <c r="P91" s="141"/>
      <c r="Q91" s="141"/>
    </row>
    <row r="92" spans="1:17" ht="13.5" customHeight="1">
      <c r="A92" s="141"/>
      <c r="B92" s="147"/>
      <c r="C92" s="141"/>
      <c r="D92" s="141"/>
      <c r="E92" s="141"/>
      <c r="F92" s="141"/>
      <c r="G92" s="141"/>
      <c r="H92" s="141"/>
      <c r="I92" s="141"/>
      <c r="J92" s="141"/>
      <c r="K92" s="147"/>
      <c r="L92" s="141"/>
      <c r="M92" s="141"/>
      <c r="N92" s="141"/>
      <c r="O92" s="141"/>
      <c r="P92" s="141"/>
      <c r="Q92" s="141"/>
    </row>
    <row r="93" spans="1:17" ht="13.5" customHeight="1">
      <c r="A93" s="141"/>
      <c r="B93" s="147"/>
      <c r="C93" s="141"/>
      <c r="D93" s="141"/>
      <c r="E93" s="141"/>
      <c r="F93" s="141"/>
      <c r="G93" s="141"/>
      <c r="H93" s="141"/>
      <c r="I93" s="141"/>
      <c r="J93" s="141"/>
      <c r="K93" s="147"/>
      <c r="L93" s="141"/>
      <c r="M93" s="141"/>
      <c r="N93" s="141"/>
      <c r="O93" s="141"/>
      <c r="P93" s="141"/>
      <c r="Q93" s="141"/>
    </row>
    <row r="94" spans="1:17" ht="13.5" customHeight="1">
      <c r="A94" s="141"/>
      <c r="B94" s="147"/>
      <c r="C94" s="141"/>
      <c r="D94" s="141"/>
      <c r="E94" s="141"/>
      <c r="F94" s="141"/>
      <c r="G94" s="141"/>
      <c r="H94" s="141"/>
      <c r="I94" s="141"/>
      <c r="J94" s="141"/>
      <c r="K94" s="147"/>
      <c r="L94" s="141"/>
      <c r="M94" s="141"/>
      <c r="N94" s="141"/>
      <c r="O94" s="141"/>
      <c r="P94" s="141"/>
      <c r="Q94" s="141"/>
    </row>
    <row r="95" spans="1:17" ht="13.5" customHeight="1">
      <c r="A95" s="141"/>
      <c r="B95" s="147"/>
      <c r="C95" s="141"/>
      <c r="D95" s="141"/>
      <c r="E95" s="141"/>
      <c r="F95" s="141"/>
      <c r="G95" s="141"/>
      <c r="H95" s="141"/>
      <c r="I95" s="141"/>
      <c r="J95" s="141"/>
      <c r="K95" s="147"/>
      <c r="L95" s="141"/>
      <c r="M95" s="141"/>
      <c r="N95" s="141"/>
      <c r="O95" s="141"/>
      <c r="P95" s="141"/>
      <c r="Q95" s="141"/>
    </row>
    <row r="96" spans="1:17" ht="13.5" customHeight="1">
      <c r="A96" s="141"/>
      <c r="B96" s="147"/>
      <c r="C96" s="141"/>
      <c r="D96" s="141"/>
      <c r="E96" s="141"/>
      <c r="F96" s="141"/>
      <c r="G96" s="141"/>
      <c r="H96" s="141"/>
      <c r="I96" s="141"/>
      <c r="J96" s="141"/>
      <c r="K96" s="147"/>
      <c r="L96" s="141"/>
      <c r="M96" s="141"/>
      <c r="N96" s="141"/>
      <c r="O96" s="141"/>
      <c r="P96" s="141"/>
      <c r="Q96" s="141"/>
    </row>
    <row r="97" spans="1:17" ht="13.5" customHeight="1">
      <c r="A97" s="141"/>
      <c r="B97" s="147"/>
      <c r="C97" s="141"/>
      <c r="D97" s="141"/>
      <c r="E97" s="141"/>
      <c r="F97" s="141"/>
      <c r="G97" s="141"/>
      <c r="H97" s="141"/>
      <c r="I97" s="141"/>
      <c r="J97" s="141"/>
      <c r="K97" s="147"/>
      <c r="L97" s="141"/>
      <c r="M97" s="141"/>
      <c r="N97" s="141"/>
      <c r="O97" s="141"/>
      <c r="P97" s="141"/>
      <c r="Q97" s="141"/>
    </row>
    <row r="98" spans="1:17" ht="13.5" customHeight="1">
      <c r="A98" s="141"/>
      <c r="B98" s="147"/>
      <c r="C98" s="141"/>
      <c r="D98" s="141"/>
      <c r="E98" s="141"/>
      <c r="F98" s="141"/>
      <c r="G98" s="141"/>
      <c r="H98" s="141"/>
      <c r="I98" s="141"/>
      <c r="J98" s="141"/>
      <c r="K98" s="147"/>
      <c r="L98" s="141"/>
      <c r="M98" s="141"/>
      <c r="N98" s="141"/>
      <c r="O98" s="141"/>
      <c r="P98" s="141"/>
      <c r="Q98" s="141"/>
    </row>
    <row r="99" spans="1:17" ht="13.5" customHeight="1">
      <c r="A99" s="141"/>
      <c r="B99" s="147"/>
      <c r="C99" s="141"/>
      <c r="D99" s="141"/>
      <c r="E99" s="141"/>
      <c r="F99" s="141"/>
      <c r="G99" s="141"/>
      <c r="H99" s="141"/>
      <c r="I99" s="141"/>
      <c r="J99" s="141"/>
      <c r="K99" s="147"/>
      <c r="L99" s="141"/>
      <c r="M99" s="141"/>
      <c r="N99" s="141"/>
      <c r="O99" s="141"/>
      <c r="P99" s="141"/>
      <c r="Q99" s="141"/>
    </row>
    <row r="100" spans="1:17" ht="13.5" customHeight="1">
      <c r="A100" s="141"/>
      <c r="B100" s="147"/>
      <c r="C100" s="141"/>
      <c r="D100" s="141"/>
      <c r="E100" s="141"/>
      <c r="F100" s="141"/>
      <c r="G100" s="141"/>
      <c r="H100" s="141"/>
      <c r="I100" s="141"/>
      <c r="J100" s="141"/>
      <c r="K100" s="147"/>
      <c r="L100" s="141"/>
      <c r="M100" s="141"/>
      <c r="N100" s="141"/>
      <c r="O100" s="141"/>
      <c r="P100" s="141"/>
      <c r="Q100" s="141"/>
    </row>
    <row r="101" spans="1:17" ht="13.5" customHeight="1">
      <c r="A101" s="141"/>
      <c r="B101" s="147"/>
      <c r="C101" s="141"/>
      <c r="D101" s="141"/>
      <c r="E101" s="141"/>
      <c r="F101" s="141"/>
      <c r="G101" s="141"/>
      <c r="H101" s="141"/>
      <c r="I101" s="141"/>
      <c r="J101" s="141"/>
      <c r="K101" s="147"/>
      <c r="L101" s="141"/>
      <c r="M101" s="141"/>
      <c r="N101" s="141"/>
      <c r="O101" s="141"/>
      <c r="P101" s="141"/>
      <c r="Q101" s="141"/>
    </row>
    <row r="102" spans="1:17" ht="13.5" customHeight="1">
      <c r="A102" s="141"/>
      <c r="B102" s="147"/>
      <c r="C102" s="141"/>
      <c r="D102" s="141"/>
      <c r="E102" s="141"/>
      <c r="F102" s="141"/>
      <c r="G102" s="141"/>
      <c r="H102" s="141"/>
      <c r="I102" s="141"/>
      <c r="J102" s="141"/>
      <c r="K102" s="147"/>
      <c r="L102" s="141"/>
      <c r="M102" s="141"/>
      <c r="N102" s="141"/>
      <c r="O102" s="141"/>
      <c r="P102" s="141"/>
      <c r="Q102" s="141"/>
    </row>
    <row r="103" spans="1:17" ht="13.5" customHeight="1">
      <c r="A103" s="141"/>
      <c r="B103" s="147"/>
      <c r="C103" s="141"/>
      <c r="D103" s="141"/>
      <c r="E103" s="141"/>
      <c r="F103" s="141"/>
      <c r="G103" s="141"/>
      <c r="H103" s="141"/>
      <c r="I103" s="141"/>
      <c r="J103" s="141"/>
      <c r="K103" s="147"/>
      <c r="L103" s="141"/>
      <c r="M103" s="141"/>
      <c r="N103" s="141"/>
      <c r="O103" s="141"/>
      <c r="P103" s="141"/>
      <c r="Q103" s="141"/>
    </row>
    <row r="104" spans="1:17" ht="13.5" customHeight="1">
      <c r="A104" s="141"/>
      <c r="B104" s="147"/>
      <c r="C104" s="141"/>
      <c r="D104" s="141"/>
      <c r="E104" s="141"/>
      <c r="F104" s="141"/>
      <c r="G104" s="141"/>
      <c r="H104" s="141"/>
      <c r="I104" s="141"/>
      <c r="J104" s="141"/>
      <c r="K104" s="147"/>
      <c r="L104" s="141"/>
      <c r="M104" s="141"/>
      <c r="N104" s="141"/>
      <c r="O104" s="141"/>
      <c r="P104" s="141"/>
      <c r="Q104" s="141"/>
    </row>
    <row r="105" spans="1:17" ht="13.5" customHeight="1">
      <c r="A105" s="141"/>
      <c r="B105" s="147"/>
      <c r="C105" s="141"/>
      <c r="D105" s="141"/>
      <c r="E105" s="141"/>
      <c r="F105" s="141"/>
      <c r="G105" s="141"/>
      <c r="H105" s="141"/>
      <c r="I105" s="141"/>
      <c r="J105" s="141"/>
      <c r="K105" s="147"/>
      <c r="L105" s="141"/>
      <c r="M105" s="141"/>
      <c r="N105" s="141"/>
      <c r="O105" s="141"/>
      <c r="P105" s="141"/>
      <c r="Q105" s="141"/>
    </row>
    <row r="106" spans="1:17" ht="13.5" customHeight="1">
      <c r="A106" s="141"/>
      <c r="B106" s="147"/>
      <c r="C106" s="141"/>
      <c r="D106" s="141"/>
      <c r="E106" s="141"/>
      <c r="F106" s="141"/>
      <c r="G106" s="141"/>
      <c r="H106" s="141"/>
      <c r="I106" s="141"/>
      <c r="J106" s="141"/>
      <c r="K106" s="147"/>
      <c r="L106" s="141"/>
      <c r="M106" s="141"/>
      <c r="N106" s="141"/>
      <c r="O106" s="141"/>
      <c r="P106" s="141"/>
      <c r="Q106" s="141"/>
    </row>
    <row r="107" spans="1:17" ht="13.5" customHeight="1">
      <c r="A107" s="141"/>
      <c r="B107" s="147"/>
      <c r="C107" s="141"/>
      <c r="D107" s="141"/>
      <c r="E107" s="141"/>
      <c r="F107" s="141"/>
      <c r="G107" s="141"/>
      <c r="H107" s="141"/>
      <c r="I107" s="141"/>
      <c r="J107" s="141"/>
      <c r="K107" s="147"/>
      <c r="L107" s="141"/>
      <c r="M107" s="141"/>
      <c r="N107" s="141"/>
      <c r="O107" s="141"/>
      <c r="P107" s="141"/>
      <c r="Q107" s="141"/>
    </row>
    <row r="108" spans="1:17" ht="13.5" customHeight="1">
      <c r="A108" s="141"/>
      <c r="B108" s="147"/>
      <c r="C108" s="141"/>
      <c r="D108" s="141"/>
      <c r="E108" s="141"/>
      <c r="F108" s="141"/>
      <c r="G108" s="141"/>
      <c r="H108" s="141"/>
      <c r="I108" s="141"/>
      <c r="J108" s="141"/>
      <c r="K108" s="147"/>
      <c r="L108" s="141"/>
      <c r="M108" s="141"/>
      <c r="N108" s="141"/>
      <c r="O108" s="141"/>
      <c r="P108" s="141"/>
      <c r="Q108" s="141"/>
    </row>
    <row r="109" spans="2:11" ht="13.5" customHeight="1">
      <c r="B109" s="1"/>
      <c r="K109" s="1"/>
    </row>
    <row r="110" spans="2:11" ht="13.5" customHeight="1">
      <c r="B110" s="1"/>
      <c r="K110" s="1"/>
    </row>
    <row r="111" spans="2:11" ht="13.5" customHeight="1">
      <c r="B111" s="1"/>
      <c r="K111" s="1"/>
    </row>
    <row r="112" spans="2:11" ht="13.5" customHeight="1">
      <c r="B112" s="1"/>
      <c r="K112" s="1"/>
    </row>
    <row r="113" spans="2:11" ht="13.5" customHeight="1">
      <c r="B113" s="1"/>
      <c r="K113" s="1"/>
    </row>
    <row r="114" spans="2:11" ht="13.5" customHeight="1">
      <c r="B114" s="1"/>
      <c r="K114" s="1"/>
    </row>
    <row r="115" spans="2:11" ht="13.5" customHeight="1">
      <c r="B115" s="1"/>
      <c r="K115" s="1"/>
    </row>
    <row r="116" spans="2:11" ht="13.5" customHeight="1">
      <c r="B116" s="1"/>
      <c r="K116" s="1"/>
    </row>
    <row r="117" spans="2:11" ht="13.5" customHeight="1">
      <c r="B117" s="1"/>
      <c r="K117" s="1"/>
    </row>
    <row r="118" spans="2:11" ht="13.5" customHeight="1">
      <c r="B118" s="1"/>
      <c r="K118" s="1"/>
    </row>
    <row r="119" spans="2:11" ht="13.5" customHeight="1">
      <c r="B119" s="1"/>
      <c r="K119" s="1"/>
    </row>
    <row r="120" spans="2:11" ht="13.5" customHeight="1">
      <c r="B120" s="1"/>
      <c r="K120" s="1"/>
    </row>
    <row r="121" spans="2:11" ht="13.5" customHeight="1">
      <c r="B121" s="1"/>
      <c r="K121" s="1"/>
    </row>
    <row r="122" spans="2:11" ht="13.5" customHeight="1">
      <c r="B122" s="1"/>
      <c r="K122" s="1"/>
    </row>
    <row r="123" spans="2:11" ht="13.5" customHeight="1">
      <c r="B123" s="1"/>
      <c r="K123" s="1"/>
    </row>
    <row r="124" spans="2:11" ht="13.5" customHeight="1">
      <c r="B124" s="1"/>
      <c r="K124" s="1"/>
    </row>
    <row r="125" spans="2:11" ht="13.5" customHeight="1">
      <c r="B125" s="1"/>
      <c r="K125" s="1"/>
    </row>
    <row r="126" spans="2:11" ht="13.5" customHeight="1">
      <c r="B126" s="1"/>
      <c r="K126" s="1"/>
    </row>
    <row r="127" spans="2:11" ht="13.5" customHeight="1">
      <c r="B127" s="1"/>
      <c r="K127" s="1"/>
    </row>
    <row r="128" spans="2:11" ht="13.5" customHeight="1">
      <c r="B128" s="1"/>
      <c r="K128" s="1"/>
    </row>
    <row r="129" spans="2:11" ht="13.5" customHeight="1">
      <c r="B129" s="1"/>
      <c r="K129" s="1"/>
    </row>
    <row r="130" spans="2:11" ht="13.5" customHeight="1">
      <c r="B130" s="1"/>
      <c r="K130" s="1"/>
    </row>
    <row r="131" spans="2:11" ht="13.5" customHeight="1">
      <c r="B131" s="1"/>
      <c r="K131" s="1"/>
    </row>
    <row r="132" spans="2:11" ht="13.5" customHeight="1">
      <c r="B132" s="1"/>
      <c r="K132" s="1"/>
    </row>
    <row r="133" spans="2:11" ht="13.5" customHeight="1">
      <c r="B133" s="1"/>
      <c r="K133" s="1"/>
    </row>
    <row r="134" spans="2:11" ht="13.5" customHeight="1">
      <c r="B134" s="1"/>
      <c r="K134" s="1"/>
    </row>
    <row r="135" spans="2:11" ht="13.5" customHeight="1">
      <c r="B135" s="1"/>
      <c r="K135" s="1"/>
    </row>
    <row r="136" spans="2:11" ht="13.5" customHeight="1">
      <c r="B136" s="1"/>
      <c r="K136" s="1"/>
    </row>
    <row r="137" spans="2:11" ht="13.5" customHeight="1">
      <c r="B137" s="1"/>
      <c r="K137" s="1"/>
    </row>
    <row r="138" spans="2:11" ht="13.5" customHeight="1">
      <c r="B138" s="1"/>
      <c r="K138" s="1"/>
    </row>
    <row r="139" spans="2:11" ht="13.5" customHeight="1">
      <c r="B139" s="1"/>
      <c r="K139" s="1"/>
    </row>
    <row r="140" spans="2:11" ht="13.5" customHeight="1">
      <c r="B140" s="1"/>
      <c r="K140" s="1"/>
    </row>
    <row r="141" spans="2:11" ht="13.5" customHeight="1">
      <c r="B141" s="1"/>
      <c r="K141" s="1"/>
    </row>
    <row r="142" spans="2:11" ht="13.5" customHeight="1">
      <c r="B142" s="1"/>
      <c r="K142" s="1"/>
    </row>
    <row r="143" spans="2:11" ht="13.5" customHeight="1">
      <c r="B143" s="1"/>
      <c r="K143" s="1"/>
    </row>
    <row r="144" spans="2:11" ht="13.5" customHeight="1">
      <c r="B144" s="1"/>
      <c r="K144" s="1"/>
    </row>
    <row r="145" spans="2:11" ht="13.5" customHeight="1">
      <c r="B145" s="1"/>
      <c r="K145" s="1"/>
    </row>
    <row r="146" spans="2:11" ht="13.5" customHeight="1">
      <c r="B146" s="1"/>
      <c r="K146" s="1"/>
    </row>
    <row r="147" spans="2:11" ht="13.5" customHeight="1">
      <c r="B147" s="1"/>
      <c r="K147" s="1"/>
    </row>
    <row r="148" spans="2:11" ht="13.5" customHeight="1">
      <c r="B148" s="1"/>
      <c r="K148" s="1"/>
    </row>
    <row r="149" spans="2:11" ht="13.5" customHeight="1">
      <c r="B149" s="1"/>
      <c r="K149" s="1"/>
    </row>
    <row r="150" spans="2:11" ht="13.5" customHeight="1">
      <c r="B150" s="1"/>
      <c r="K150" s="1"/>
    </row>
    <row r="151" spans="2:11" ht="13.5" customHeight="1">
      <c r="B151" s="1"/>
      <c r="K151" s="1"/>
    </row>
    <row r="152" spans="2:11" ht="13.5" customHeight="1">
      <c r="B152" s="1"/>
      <c r="K152" s="1"/>
    </row>
    <row r="153" spans="2:11" ht="13.5" customHeight="1">
      <c r="B153" s="1"/>
      <c r="K153" s="1"/>
    </row>
    <row r="154" spans="2:11" ht="13.5" customHeight="1">
      <c r="B154" s="1"/>
      <c r="K154" s="1"/>
    </row>
    <row r="155" spans="2:11" ht="13.5" customHeight="1">
      <c r="B155" s="1"/>
      <c r="K155" s="1"/>
    </row>
    <row r="156" spans="2:11" ht="13.5" customHeight="1">
      <c r="B156" s="1"/>
      <c r="K156" s="1"/>
    </row>
    <row r="157" spans="2:11" ht="13.5" customHeight="1">
      <c r="B157" s="1"/>
      <c r="K157" s="1"/>
    </row>
    <row r="158" spans="2:11" ht="13.5" customHeight="1">
      <c r="B158" s="1"/>
      <c r="K158" s="1"/>
    </row>
    <row r="159" spans="2:11" ht="13.5" customHeight="1">
      <c r="B159" s="1"/>
      <c r="K159" s="1"/>
    </row>
    <row r="160" spans="2:11" ht="13.5" customHeight="1">
      <c r="B160" s="1"/>
      <c r="K160" s="1"/>
    </row>
    <row r="161" spans="2:11" ht="13.5" customHeight="1">
      <c r="B161" s="1"/>
      <c r="K161" s="1"/>
    </row>
    <row r="162" spans="2:11" ht="13.5" customHeight="1">
      <c r="B162" s="1"/>
      <c r="K162" s="1"/>
    </row>
    <row r="163" spans="2:11" ht="13.5" customHeight="1">
      <c r="B163" s="1"/>
      <c r="K163" s="1"/>
    </row>
    <row r="164" spans="2:11" ht="13.5" customHeight="1">
      <c r="B164" s="1"/>
      <c r="K164" s="1"/>
    </row>
    <row r="165" spans="2:11" ht="13.5" customHeight="1">
      <c r="B165" s="1"/>
      <c r="K165" s="1"/>
    </row>
    <row r="166" spans="2:11" ht="13.5" customHeight="1">
      <c r="B166" s="1"/>
      <c r="K166" s="1"/>
    </row>
    <row r="167" spans="2:11" ht="13.5" customHeight="1">
      <c r="B167" s="1"/>
      <c r="K167" s="1"/>
    </row>
    <row r="168" spans="2:11" ht="13.5" customHeight="1">
      <c r="B168" s="1"/>
      <c r="K168" s="1"/>
    </row>
    <row r="169" spans="2:11" ht="13.5" customHeight="1">
      <c r="B169" s="1"/>
      <c r="K169" s="1"/>
    </row>
    <row r="170" spans="2:11" ht="13.5" customHeight="1">
      <c r="B170" s="1"/>
      <c r="K170" s="1"/>
    </row>
    <row r="171" spans="2:11" ht="13.5" customHeight="1">
      <c r="B171" s="1"/>
      <c r="K171" s="1"/>
    </row>
    <row r="172" spans="2:11" ht="13.5" customHeight="1">
      <c r="B172" s="1"/>
      <c r="K172" s="1"/>
    </row>
    <row r="173" spans="2:11" ht="13.5" customHeight="1">
      <c r="B173" s="1"/>
      <c r="K173" s="1"/>
    </row>
    <row r="174" spans="2:11" ht="13.5" customHeight="1">
      <c r="B174" s="1"/>
      <c r="K174" s="1"/>
    </row>
    <row r="175" spans="2:11" ht="13.5" customHeight="1">
      <c r="B175" s="1"/>
      <c r="K175" s="1"/>
    </row>
    <row r="176" spans="2:11" ht="13.5" customHeight="1">
      <c r="B176" s="1"/>
      <c r="K176" s="1"/>
    </row>
    <row r="177" spans="2:11" ht="13.5" customHeight="1">
      <c r="B177" s="1"/>
      <c r="K177" s="1"/>
    </row>
    <row r="178" spans="2:11" ht="13.5" customHeight="1">
      <c r="B178" s="1"/>
      <c r="K178" s="1"/>
    </row>
    <row r="179" spans="2:11" ht="13.5" customHeight="1">
      <c r="B179" s="1"/>
      <c r="K179" s="1"/>
    </row>
    <row r="180" spans="2:11" ht="13.5" customHeight="1">
      <c r="B180" s="1"/>
      <c r="K180" s="1"/>
    </row>
    <row r="181" spans="2:11" ht="13.5" customHeight="1">
      <c r="B181" s="1"/>
      <c r="K181" s="1"/>
    </row>
    <row r="182" spans="2:11" ht="13.5" customHeight="1">
      <c r="B182" s="1"/>
      <c r="K182" s="1"/>
    </row>
    <row r="183" spans="2:11" ht="13.5" customHeight="1">
      <c r="B183" s="1"/>
      <c r="K183" s="1"/>
    </row>
    <row r="184" spans="2:11" ht="13.5" customHeight="1">
      <c r="B184" s="1"/>
      <c r="K184" s="1"/>
    </row>
    <row r="185" spans="2:11" ht="13.5" customHeight="1">
      <c r="B185" s="1"/>
      <c r="K185" s="1"/>
    </row>
    <row r="186" spans="2:11" ht="13.5" customHeight="1">
      <c r="B186" s="1"/>
      <c r="K186" s="1"/>
    </row>
    <row r="187" spans="2:11" ht="13.5" customHeight="1">
      <c r="B187" s="1"/>
      <c r="K187" s="1"/>
    </row>
    <row r="188" spans="2:11" ht="13.5" customHeight="1">
      <c r="B188" s="1"/>
      <c r="K188" s="1"/>
    </row>
    <row r="189" spans="2:11" ht="13.5" customHeight="1">
      <c r="B189" s="1"/>
      <c r="K189" s="1"/>
    </row>
    <row r="190" spans="2:11" ht="13.5" customHeight="1">
      <c r="B190" s="1"/>
      <c r="K190" s="1"/>
    </row>
    <row r="191" spans="2:11" ht="13.5" customHeight="1">
      <c r="B191" s="1"/>
      <c r="K191" s="1"/>
    </row>
    <row r="192" spans="2:11" ht="13.5" customHeight="1">
      <c r="B192" s="1"/>
      <c r="K192" s="1"/>
    </row>
    <row r="193" spans="2:11" ht="13.5" customHeight="1">
      <c r="B193" s="1"/>
      <c r="K193" s="1"/>
    </row>
    <row r="194" spans="2:11" ht="13.5" customHeight="1">
      <c r="B194" s="1"/>
      <c r="K194" s="1"/>
    </row>
    <row r="195" spans="2:11" ht="13.5" customHeight="1">
      <c r="B195" s="1"/>
      <c r="K195" s="1"/>
    </row>
    <row r="196" spans="2:11" ht="13.5" customHeight="1">
      <c r="B196" s="1"/>
      <c r="K196" s="1"/>
    </row>
    <row r="197" spans="2:11" ht="13.5" customHeight="1">
      <c r="B197" s="1"/>
      <c r="K197" s="1"/>
    </row>
    <row r="198" spans="2:11" ht="13.5" customHeight="1">
      <c r="B198" s="1"/>
      <c r="K198" s="1"/>
    </row>
    <row r="199" spans="2:11" ht="13.5" customHeight="1">
      <c r="B199" s="1"/>
      <c r="K199" s="1"/>
    </row>
    <row r="200" spans="2:11" ht="13.5" customHeight="1">
      <c r="B200" s="1"/>
      <c r="K200" s="1"/>
    </row>
    <row r="201" spans="2:11" ht="13.5" customHeight="1">
      <c r="B201" s="1"/>
      <c r="K201" s="1"/>
    </row>
    <row r="202" spans="2:11" ht="13.5" customHeight="1">
      <c r="B202" s="1"/>
      <c r="K202" s="1"/>
    </row>
    <row r="203" spans="2:11" ht="13.5" customHeight="1">
      <c r="B203" s="1"/>
      <c r="K203" s="1"/>
    </row>
    <row r="204" spans="2:11" ht="13.5" customHeight="1">
      <c r="B204" s="1"/>
      <c r="K204" s="1"/>
    </row>
    <row r="205" spans="2:11" ht="13.5" customHeight="1">
      <c r="B205" s="1"/>
      <c r="K205" s="1"/>
    </row>
    <row r="206" spans="2:11" ht="13.5" customHeight="1">
      <c r="B206" s="1"/>
      <c r="K206" s="1"/>
    </row>
    <row r="207" spans="2:11" ht="13.5" customHeight="1">
      <c r="B207" s="1"/>
      <c r="K207" s="1"/>
    </row>
    <row r="208" spans="2:11" ht="13.5" customHeight="1">
      <c r="B208" s="1"/>
      <c r="K208" s="1"/>
    </row>
    <row r="209" spans="2:11" ht="13.5" customHeight="1">
      <c r="B209" s="1"/>
      <c r="K209" s="1"/>
    </row>
    <row r="210" spans="2:11" ht="13.5" customHeight="1">
      <c r="B210" s="1"/>
      <c r="K210" s="1"/>
    </row>
    <row r="211" spans="2:11" ht="13.5" customHeight="1">
      <c r="B211" s="1"/>
      <c r="K211" s="1"/>
    </row>
    <row r="212" spans="2:11" ht="13.5" customHeight="1">
      <c r="B212" s="1"/>
      <c r="K212" s="1"/>
    </row>
    <row r="213" spans="2:11" ht="13.5" customHeight="1">
      <c r="B213" s="1"/>
      <c r="K213" s="1"/>
    </row>
    <row r="214" spans="2:11" ht="13.5" customHeight="1">
      <c r="B214" s="1"/>
      <c r="K214" s="1"/>
    </row>
    <row r="215" spans="2:11" ht="13.5" customHeight="1">
      <c r="B215" s="1"/>
      <c r="K215" s="1"/>
    </row>
    <row r="216" spans="2:11" ht="13.5" customHeight="1">
      <c r="B216" s="1"/>
      <c r="K216" s="1"/>
    </row>
    <row r="217" spans="2:11" ht="13.5" customHeight="1">
      <c r="B217" s="1"/>
      <c r="K217" s="1"/>
    </row>
    <row r="218" spans="2:11" ht="13.5" customHeight="1">
      <c r="B218" s="1"/>
      <c r="K218" s="1"/>
    </row>
    <row r="219" spans="2:11" ht="13.5" customHeight="1">
      <c r="B219" s="1"/>
      <c r="K219" s="1"/>
    </row>
    <row r="220" spans="2:11" ht="13.5" customHeight="1">
      <c r="B220" s="1"/>
      <c r="K220" s="1"/>
    </row>
    <row r="221" spans="2:11" ht="13.5" customHeight="1">
      <c r="B221" s="1"/>
      <c r="K221" s="1"/>
    </row>
    <row r="222" spans="2:11" ht="13.5" customHeight="1">
      <c r="B222" s="1"/>
      <c r="K222" s="1"/>
    </row>
    <row r="223" spans="2:11" ht="13.5" customHeight="1">
      <c r="B223" s="1"/>
      <c r="K223" s="1"/>
    </row>
    <row r="224" spans="2:11" ht="13.5" customHeight="1">
      <c r="B224" s="1"/>
      <c r="K224" s="1"/>
    </row>
    <row r="225" spans="2:11" ht="13.5" customHeight="1">
      <c r="B225" s="1"/>
      <c r="K225" s="1"/>
    </row>
    <row r="226" spans="2:11" ht="13.5" customHeight="1">
      <c r="B226" s="1"/>
      <c r="K226" s="1"/>
    </row>
    <row r="227" spans="2:11" ht="13.5" customHeight="1">
      <c r="B227" s="1"/>
      <c r="K227" s="1"/>
    </row>
    <row r="228" spans="2:11" ht="13.5" customHeight="1">
      <c r="B228" s="1"/>
      <c r="K228" s="1"/>
    </row>
    <row r="229" spans="2:11" ht="13.5" customHeight="1">
      <c r="B229" s="1"/>
      <c r="K229" s="1"/>
    </row>
    <row r="230" spans="2:11" ht="13.5" customHeight="1">
      <c r="B230" s="1"/>
      <c r="K230" s="1"/>
    </row>
    <row r="231" spans="2:11" ht="13.5" customHeight="1">
      <c r="B231" s="1"/>
      <c r="K231" s="1"/>
    </row>
    <row r="232" spans="2:11" ht="13.5" customHeight="1">
      <c r="B232" s="1"/>
      <c r="K232" s="1"/>
    </row>
    <row r="233" spans="2:11" ht="13.5" customHeight="1">
      <c r="B233" s="1"/>
      <c r="K233" s="1"/>
    </row>
    <row r="234" spans="2:11" ht="13.5" customHeight="1">
      <c r="B234" s="1"/>
      <c r="K234" s="1"/>
    </row>
    <row r="235" spans="2:11" ht="13.5" customHeight="1">
      <c r="B235" s="1"/>
      <c r="K235" s="1"/>
    </row>
    <row r="236" spans="2:11" ht="13.5" customHeight="1">
      <c r="B236" s="1"/>
      <c r="K236" s="1"/>
    </row>
    <row r="237" spans="2:11" ht="13.5" customHeight="1">
      <c r="B237" s="1"/>
      <c r="K237" s="1"/>
    </row>
    <row r="238" spans="2:11" ht="13.5" customHeight="1">
      <c r="B238" s="1"/>
      <c r="K238" s="1"/>
    </row>
    <row r="239" spans="2:11" ht="13.5" customHeight="1">
      <c r="B239" s="1"/>
      <c r="K239" s="1"/>
    </row>
    <row r="240" spans="2:11" ht="13.5" customHeight="1">
      <c r="B240" s="1"/>
      <c r="K240" s="1"/>
    </row>
    <row r="241" spans="2:11" ht="13.5" customHeight="1">
      <c r="B241" s="1"/>
      <c r="K241" s="1"/>
    </row>
    <row r="242" spans="2:11" ht="13.5" customHeight="1">
      <c r="B242" s="1"/>
      <c r="K242" s="1"/>
    </row>
    <row r="243" spans="2:11" ht="13.5" customHeight="1">
      <c r="B243" s="1"/>
      <c r="K243" s="1"/>
    </row>
    <row r="244" spans="2:11" ht="13.5" customHeight="1">
      <c r="B244" s="1"/>
      <c r="K244" s="1"/>
    </row>
    <row r="245" spans="2:11" ht="13.5" customHeight="1">
      <c r="B245" s="1"/>
      <c r="K245" s="1"/>
    </row>
    <row r="246" spans="2:11" ht="13.5" customHeight="1">
      <c r="B246" s="1"/>
      <c r="K246" s="1"/>
    </row>
    <row r="247" spans="2:11" ht="13.5" customHeight="1">
      <c r="B247" s="1"/>
      <c r="K247" s="1"/>
    </row>
    <row r="248" spans="2:11" ht="13.5" customHeight="1">
      <c r="B248" s="1"/>
      <c r="K248" s="1"/>
    </row>
    <row r="249" spans="2:11" ht="13.5" customHeight="1">
      <c r="B249" s="1"/>
      <c r="K249" s="1"/>
    </row>
    <row r="250" spans="2:11" ht="13.5" customHeight="1">
      <c r="B250" s="1"/>
      <c r="K250" s="1"/>
    </row>
    <row r="251" spans="2:11" ht="13.5" customHeight="1">
      <c r="B251" s="1"/>
      <c r="K251" s="1"/>
    </row>
    <row r="252" spans="2:11" ht="13.5" customHeight="1">
      <c r="B252" s="1"/>
      <c r="K252" s="1"/>
    </row>
    <row r="253" spans="2:11" ht="13.5" customHeight="1">
      <c r="B253" s="1"/>
      <c r="K253" s="1"/>
    </row>
    <row r="254" spans="2:11" ht="13.5" customHeight="1">
      <c r="B254" s="1"/>
      <c r="K254" s="1"/>
    </row>
    <row r="255" spans="2:11" ht="13.5" customHeight="1">
      <c r="B255" s="1"/>
      <c r="K255" s="1"/>
    </row>
    <row r="256" spans="2:11" ht="13.5" customHeight="1">
      <c r="B256" s="1"/>
      <c r="K256" s="1"/>
    </row>
    <row r="257" spans="2:11" ht="13.5" customHeight="1">
      <c r="B257" s="1"/>
      <c r="K257" s="1"/>
    </row>
    <row r="258" spans="2:11" ht="13.5" customHeight="1">
      <c r="B258" s="1"/>
      <c r="K258" s="1"/>
    </row>
    <row r="259" spans="2:11" ht="13.5" customHeight="1">
      <c r="B259" s="1"/>
      <c r="K259" s="1"/>
    </row>
    <row r="260" spans="2:11" ht="13.5" customHeight="1">
      <c r="B260" s="1"/>
      <c r="K260" s="1"/>
    </row>
    <row r="261" spans="2:11" ht="13.5" customHeight="1">
      <c r="B261" s="1"/>
      <c r="K261" s="1"/>
    </row>
    <row r="262" spans="2:11" ht="13.5" customHeight="1">
      <c r="B262" s="1"/>
      <c r="K262" s="1"/>
    </row>
    <row r="263" spans="2:11" ht="13.5" customHeight="1">
      <c r="B263" s="1"/>
      <c r="K263" s="1"/>
    </row>
    <row r="264" spans="2:11" ht="13.5" customHeight="1">
      <c r="B264" s="1"/>
      <c r="K264" s="1"/>
    </row>
    <row r="265" spans="2:11" ht="13.5" customHeight="1">
      <c r="B265" s="1"/>
      <c r="K265" s="1"/>
    </row>
    <row r="266" spans="2:11" ht="13.5" customHeight="1">
      <c r="B266" s="1"/>
      <c r="K266" s="1"/>
    </row>
    <row r="267" spans="2:11" ht="13.5" customHeight="1">
      <c r="B267" s="1"/>
      <c r="K267" s="1"/>
    </row>
    <row r="268" spans="2:11" ht="13.5" customHeight="1">
      <c r="B268" s="1"/>
      <c r="K268" s="1"/>
    </row>
    <row r="269" spans="2:11" ht="13.5" customHeight="1">
      <c r="B269" s="1"/>
      <c r="K269" s="1"/>
    </row>
    <row r="270" spans="2:11" ht="13.5" customHeight="1">
      <c r="B270" s="1"/>
      <c r="K270" s="1"/>
    </row>
    <row r="271" spans="2:11" ht="13.5" customHeight="1">
      <c r="B271" s="1"/>
      <c r="K271" s="1"/>
    </row>
    <row r="272" spans="2:11" ht="13.5" customHeight="1">
      <c r="B272" s="1"/>
      <c r="K272" s="1"/>
    </row>
    <row r="273" spans="2:11" ht="13.5" customHeight="1">
      <c r="B273" s="1"/>
      <c r="K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O1:Q1"/>
  </mergeCells>
  <printOptions/>
  <pageMargins left="0.5118110236220472" right="0.4330708661417323" top="0.3937007874015748" bottom="0.31496062992125984" header="0.35433070866141736" footer="0.27559055118110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14.75390625" style="0" customWidth="1"/>
    <col min="2" max="3" width="7.375" style="0" customWidth="1"/>
    <col min="4" max="4" width="14.75390625" style="0" customWidth="1"/>
    <col min="5" max="6" width="7.375" style="0" customWidth="1"/>
    <col min="7" max="7" width="14.75390625" style="0" customWidth="1"/>
    <col min="8" max="9" width="7.375" style="0" customWidth="1"/>
    <col min="10" max="10" width="2.625" style="0" customWidth="1"/>
  </cols>
  <sheetData>
    <row r="1" spans="1:9" ht="18.75">
      <c r="A1" s="190" t="s">
        <v>149</v>
      </c>
      <c r="B1" s="2"/>
      <c r="C1" s="2"/>
      <c r="D1" s="1"/>
      <c r="E1" s="2"/>
      <c r="F1" s="2"/>
      <c r="G1" s="205" t="str">
        <f>'大字別人口一覧表'!R1</f>
        <v>令和5年8月31日現在</v>
      </c>
      <c r="H1" s="205"/>
      <c r="I1" s="205"/>
    </row>
    <row r="2" spans="1:9" ht="14.25" customHeight="1">
      <c r="A2" s="191" t="s">
        <v>150</v>
      </c>
      <c r="B2" s="192" t="s">
        <v>151</v>
      </c>
      <c r="C2" s="192" t="s">
        <v>28</v>
      </c>
      <c r="D2" s="193" t="s">
        <v>150</v>
      </c>
      <c r="E2" s="192" t="s">
        <v>151</v>
      </c>
      <c r="F2" s="192" t="s">
        <v>28</v>
      </c>
      <c r="G2" s="191" t="s">
        <v>150</v>
      </c>
      <c r="H2" s="200" t="s">
        <v>151</v>
      </c>
      <c r="I2" s="200" t="s">
        <v>28</v>
      </c>
    </row>
    <row r="3" spans="1:9" ht="14.25" customHeight="1">
      <c r="A3" s="191" t="s">
        <v>152</v>
      </c>
      <c r="B3" s="194">
        <v>50</v>
      </c>
      <c r="C3" s="194">
        <v>32</v>
      </c>
      <c r="D3" s="195" t="s">
        <v>153</v>
      </c>
      <c r="E3" s="194">
        <v>652</v>
      </c>
      <c r="F3" s="194">
        <v>499</v>
      </c>
      <c r="G3" s="195" t="s">
        <v>154</v>
      </c>
      <c r="H3" s="194">
        <v>14</v>
      </c>
      <c r="I3" s="194">
        <v>10</v>
      </c>
    </row>
    <row r="4" spans="1:9" ht="14.25" customHeight="1">
      <c r="A4" s="193" t="s">
        <v>155</v>
      </c>
      <c r="B4" s="194">
        <v>54</v>
      </c>
      <c r="C4" s="194">
        <v>36</v>
      </c>
      <c r="D4" s="195" t="s">
        <v>156</v>
      </c>
      <c r="E4" s="194">
        <v>1230</v>
      </c>
      <c r="F4" s="194">
        <v>836</v>
      </c>
      <c r="G4" s="195" t="s">
        <v>157</v>
      </c>
      <c r="H4" s="194">
        <v>277</v>
      </c>
      <c r="I4" s="194">
        <v>183</v>
      </c>
    </row>
    <row r="5" spans="1:9" ht="14.25" customHeight="1">
      <c r="A5" s="193" t="s">
        <v>158</v>
      </c>
      <c r="B5" s="194">
        <v>1251</v>
      </c>
      <c r="C5" s="194">
        <v>927</v>
      </c>
      <c r="D5" s="195" t="s">
        <v>159</v>
      </c>
      <c r="E5" s="194">
        <v>463</v>
      </c>
      <c r="F5" s="194">
        <v>316</v>
      </c>
      <c r="G5" s="195" t="s">
        <v>160</v>
      </c>
      <c r="H5" s="194">
        <v>282</v>
      </c>
      <c r="I5" s="194">
        <v>191</v>
      </c>
    </row>
    <row r="6" spans="1:9" ht="14.25" customHeight="1">
      <c r="A6" s="193" t="s">
        <v>161</v>
      </c>
      <c r="B6" s="194">
        <v>46</v>
      </c>
      <c r="C6" s="194">
        <v>32</v>
      </c>
      <c r="D6" s="195" t="s">
        <v>162</v>
      </c>
      <c r="E6" s="194">
        <v>29</v>
      </c>
      <c r="F6" s="194">
        <v>18</v>
      </c>
      <c r="G6" s="195" t="s">
        <v>163</v>
      </c>
      <c r="H6" s="194">
        <v>99</v>
      </c>
      <c r="I6" s="194">
        <v>66</v>
      </c>
    </row>
    <row r="7" spans="1:9" ht="14.25" customHeight="1">
      <c r="A7" s="193" t="s">
        <v>164</v>
      </c>
      <c r="B7" s="194">
        <v>64</v>
      </c>
      <c r="C7" s="194">
        <v>43</v>
      </c>
      <c r="D7" s="195" t="s">
        <v>165</v>
      </c>
      <c r="E7" s="194">
        <v>206</v>
      </c>
      <c r="F7" s="194">
        <v>148</v>
      </c>
      <c r="G7" s="195" t="s">
        <v>166</v>
      </c>
      <c r="H7" s="194">
        <v>74</v>
      </c>
      <c r="I7" s="194">
        <v>49</v>
      </c>
    </row>
    <row r="8" spans="1:9" ht="14.25" customHeight="1">
      <c r="A8" s="193" t="s">
        <v>167</v>
      </c>
      <c r="B8" s="194">
        <v>71</v>
      </c>
      <c r="C8" s="194">
        <v>47</v>
      </c>
      <c r="D8" s="195" t="s">
        <v>168</v>
      </c>
      <c r="E8" s="194">
        <v>86</v>
      </c>
      <c r="F8" s="194">
        <v>61</v>
      </c>
      <c r="G8" s="195" t="s">
        <v>169</v>
      </c>
      <c r="H8" s="194">
        <v>319</v>
      </c>
      <c r="I8" s="194">
        <v>227</v>
      </c>
    </row>
    <row r="9" spans="1:9" ht="14.25" customHeight="1">
      <c r="A9" s="193" t="s">
        <v>170</v>
      </c>
      <c r="B9" s="194">
        <v>68</v>
      </c>
      <c r="C9" s="194">
        <v>44</v>
      </c>
      <c r="D9" s="195" t="s">
        <v>171</v>
      </c>
      <c r="E9" s="194">
        <v>78</v>
      </c>
      <c r="F9" s="194">
        <v>49</v>
      </c>
      <c r="G9" s="195" t="s">
        <v>172</v>
      </c>
      <c r="H9" s="194">
        <v>191</v>
      </c>
      <c r="I9" s="194">
        <v>154</v>
      </c>
    </row>
    <row r="10" spans="1:9" ht="14.25" customHeight="1">
      <c r="A10" s="193" t="s">
        <v>173</v>
      </c>
      <c r="B10" s="194">
        <v>225</v>
      </c>
      <c r="C10" s="194">
        <v>186</v>
      </c>
      <c r="D10" s="195" t="s">
        <v>174</v>
      </c>
      <c r="E10" s="194">
        <v>66</v>
      </c>
      <c r="F10" s="194">
        <v>45</v>
      </c>
      <c r="G10" s="195" t="s">
        <v>175</v>
      </c>
      <c r="H10" s="194">
        <v>28</v>
      </c>
      <c r="I10" s="194">
        <v>21</v>
      </c>
    </row>
    <row r="11" spans="1:9" ht="14.25" customHeight="1">
      <c r="A11" s="193" t="s">
        <v>176</v>
      </c>
      <c r="B11" s="194">
        <v>335</v>
      </c>
      <c r="C11" s="194">
        <v>233</v>
      </c>
      <c r="D11" s="195" t="s">
        <v>177</v>
      </c>
      <c r="E11" s="194">
        <v>38</v>
      </c>
      <c r="F11" s="194">
        <v>29</v>
      </c>
      <c r="G11" s="195" t="s">
        <v>178</v>
      </c>
      <c r="H11" s="194">
        <v>14</v>
      </c>
      <c r="I11" s="194">
        <v>8</v>
      </c>
    </row>
    <row r="12" spans="1:9" ht="14.25" customHeight="1">
      <c r="A12" s="193" t="s">
        <v>179</v>
      </c>
      <c r="B12" s="194">
        <v>270</v>
      </c>
      <c r="C12" s="194">
        <v>194</v>
      </c>
      <c r="D12" s="195" t="s">
        <v>180</v>
      </c>
      <c r="E12" s="194">
        <v>107</v>
      </c>
      <c r="F12" s="194">
        <v>72</v>
      </c>
      <c r="G12" s="195" t="s">
        <v>181</v>
      </c>
      <c r="H12" s="194">
        <v>263</v>
      </c>
      <c r="I12" s="194">
        <v>211</v>
      </c>
    </row>
    <row r="13" spans="1:9" ht="14.25" customHeight="1">
      <c r="A13" s="193" t="s">
        <v>182</v>
      </c>
      <c r="B13" s="194">
        <v>88</v>
      </c>
      <c r="C13" s="194">
        <v>62</v>
      </c>
      <c r="D13" s="195" t="s">
        <v>183</v>
      </c>
      <c r="E13" s="194">
        <v>30</v>
      </c>
      <c r="F13" s="194">
        <v>23</v>
      </c>
      <c r="G13" s="195" t="s">
        <v>184</v>
      </c>
      <c r="H13" s="194">
        <v>64</v>
      </c>
      <c r="I13" s="194">
        <v>39</v>
      </c>
    </row>
    <row r="14" spans="1:9" ht="14.25" customHeight="1">
      <c r="A14" s="193" t="s">
        <v>185</v>
      </c>
      <c r="B14" s="194">
        <v>59</v>
      </c>
      <c r="C14" s="194">
        <v>38</v>
      </c>
      <c r="D14" s="195" t="s">
        <v>186</v>
      </c>
      <c r="E14" s="194">
        <v>103</v>
      </c>
      <c r="F14" s="194">
        <v>68</v>
      </c>
      <c r="G14" s="195" t="s">
        <v>187</v>
      </c>
      <c r="H14" s="194">
        <v>137</v>
      </c>
      <c r="I14" s="194">
        <v>90</v>
      </c>
    </row>
    <row r="15" spans="1:9" ht="14.25" customHeight="1">
      <c r="A15" s="193" t="s">
        <v>188</v>
      </c>
      <c r="B15" s="194">
        <v>177</v>
      </c>
      <c r="C15" s="194">
        <v>117</v>
      </c>
      <c r="D15" s="195" t="s">
        <v>189</v>
      </c>
      <c r="E15" s="194">
        <v>268</v>
      </c>
      <c r="F15" s="194">
        <v>182</v>
      </c>
      <c r="G15" s="195" t="s">
        <v>190</v>
      </c>
      <c r="H15" s="194">
        <v>45</v>
      </c>
      <c r="I15" s="194">
        <v>28</v>
      </c>
    </row>
    <row r="16" spans="1:9" ht="14.25" customHeight="1">
      <c r="A16" s="193" t="s">
        <v>191</v>
      </c>
      <c r="B16" s="194">
        <v>87</v>
      </c>
      <c r="C16" s="194">
        <v>61</v>
      </c>
      <c r="D16" s="195" t="s">
        <v>192</v>
      </c>
      <c r="E16" s="194">
        <v>203</v>
      </c>
      <c r="F16" s="194">
        <v>134</v>
      </c>
      <c r="G16" s="195" t="s">
        <v>193</v>
      </c>
      <c r="H16" s="194">
        <v>27</v>
      </c>
      <c r="I16" s="194">
        <v>17</v>
      </c>
    </row>
    <row r="17" spans="1:9" ht="14.25" customHeight="1">
      <c r="A17" s="193" t="s">
        <v>194</v>
      </c>
      <c r="B17" s="194">
        <v>68</v>
      </c>
      <c r="C17" s="194">
        <v>46</v>
      </c>
      <c r="D17" s="195" t="s">
        <v>195</v>
      </c>
      <c r="E17" s="194">
        <v>77</v>
      </c>
      <c r="F17" s="194">
        <v>48</v>
      </c>
      <c r="G17" s="195" t="s">
        <v>196</v>
      </c>
      <c r="H17" s="194">
        <v>63</v>
      </c>
      <c r="I17" s="194">
        <v>41</v>
      </c>
    </row>
    <row r="18" spans="1:9" ht="14.25" customHeight="1">
      <c r="A18" s="193" t="s">
        <v>197</v>
      </c>
      <c r="B18" s="194">
        <v>127</v>
      </c>
      <c r="C18" s="194">
        <v>80</v>
      </c>
      <c r="D18" s="195" t="s">
        <v>198</v>
      </c>
      <c r="E18" s="194">
        <v>42</v>
      </c>
      <c r="F18" s="194">
        <v>30</v>
      </c>
      <c r="G18" s="195" t="s">
        <v>199</v>
      </c>
      <c r="H18" s="194">
        <v>30</v>
      </c>
      <c r="I18" s="194">
        <v>24</v>
      </c>
    </row>
    <row r="19" spans="1:9" ht="14.25" customHeight="1">
      <c r="A19" s="193" t="s">
        <v>200</v>
      </c>
      <c r="B19" s="194">
        <v>254</v>
      </c>
      <c r="C19" s="194">
        <v>167</v>
      </c>
      <c r="D19" s="195" t="s">
        <v>201</v>
      </c>
      <c r="E19" s="194">
        <v>40</v>
      </c>
      <c r="F19" s="194">
        <v>30</v>
      </c>
      <c r="G19" s="195" t="s">
        <v>202</v>
      </c>
      <c r="H19" s="194">
        <v>229</v>
      </c>
      <c r="I19" s="194">
        <v>158</v>
      </c>
    </row>
    <row r="20" spans="1:9" ht="14.25" customHeight="1">
      <c r="A20" s="193" t="s">
        <v>203</v>
      </c>
      <c r="B20" s="194">
        <v>51</v>
      </c>
      <c r="C20" s="194">
        <v>31</v>
      </c>
      <c r="D20" s="195" t="s">
        <v>204</v>
      </c>
      <c r="E20" s="194">
        <v>28</v>
      </c>
      <c r="F20" s="194">
        <v>19</v>
      </c>
      <c r="G20" s="196" t="s">
        <v>205</v>
      </c>
      <c r="H20" s="194">
        <v>148</v>
      </c>
      <c r="I20" s="194">
        <v>102</v>
      </c>
    </row>
    <row r="21" spans="1:9" ht="14.25" customHeight="1">
      <c r="A21" s="193" t="s">
        <v>206</v>
      </c>
      <c r="B21" s="194">
        <v>4</v>
      </c>
      <c r="C21" s="194">
        <v>3</v>
      </c>
      <c r="D21" s="195" t="s">
        <v>207</v>
      </c>
      <c r="E21" s="194">
        <v>22</v>
      </c>
      <c r="F21" s="194">
        <v>18</v>
      </c>
      <c r="G21" s="197" t="s">
        <v>313</v>
      </c>
      <c r="H21" s="201"/>
      <c r="I21" s="147"/>
    </row>
    <row r="22" spans="1:9" ht="14.25" customHeight="1">
      <c r="A22" s="193" t="s">
        <v>208</v>
      </c>
      <c r="B22" s="194">
        <v>45</v>
      </c>
      <c r="C22" s="194">
        <v>32</v>
      </c>
      <c r="D22" s="195" t="s">
        <v>209</v>
      </c>
      <c r="E22" s="194">
        <v>18</v>
      </c>
      <c r="F22" s="194">
        <v>15</v>
      </c>
      <c r="G22" s="147"/>
      <c r="H22" s="1"/>
      <c r="I22" s="1"/>
    </row>
    <row r="23" spans="1:9" ht="14.25" customHeight="1">
      <c r="A23" s="193" t="s">
        <v>210</v>
      </c>
      <c r="B23" s="194">
        <v>104</v>
      </c>
      <c r="C23" s="194">
        <v>66</v>
      </c>
      <c r="D23" s="195" t="s">
        <v>211</v>
      </c>
      <c r="E23" s="194">
        <v>8</v>
      </c>
      <c r="F23" s="194">
        <v>8</v>
      </c>
      <c r="G23" s="147"/>
      <c r="H23" s="1"/>
      <c r="I23" s="1"/>
    </row>
    <row r="24" spans="1:9" ht="14.25" customHeight="1">
      <c r="A24" s="193" t="s">
        <v>212</v>
      </c>
      <c r="B24" s="194">
        <v>131</v>
      </c>
      <c r="C24" s="194">
        <v>83</v>
      </c>
      <c r="D24" s="195" t="s">
        <v>213</v>
      </c>
      <c r="E24" s="194">
        <v>7</v>
      </c>
      <c r="F24" s="194">
        <v>4</v>
      </c>
      <c r="G24" s="147"/>
      <c r="H24" s="1"/>
      <c r="I24" s="1"/>
    </row>
    <row r="25" spans="1:9" ht="14.25" customHeight="1">
      <c r="A25" s="193" t="s">
        <v>214</v>
      </c>
      <c r="B25" s="194">
        <v>170</v>
      </c>
      <c r="C25" s="194">
        <v>110</v>
      </c>
      <c r="D25" s="195" t="s">
        <v>215</v>
      </c>
      <c r="E25" s="194">
        <v>14</v>
      </c>
      <c r="F25" s="194">
        <v>10</v>
      </c>
      <c r="G25" s="147"/>
      <c r="H25" s="1"/>
      <c r="I25" s="1"/>
    </row>
    <row r="26" spans="1:9" ht="14.25" customHeight="1">
      <c r="A26" s="193" t="s">
        <v>216</v>
      </c>
      <c r="B26" s="194">
        <v>248</v>
      </c>
      <c r="C26" s="194">
        <v>173</v>
      </c>
      <c r="D26" s="195" t="s">
        <v>217</v>
      </c>
      <c r="E26" s="194">
        <v>29</v>
      </c>
      <c r="F26" s="194">
        <v>20</v>
      </c>
      <c r="G26" s="147"/>
      <c r="H26" s="1"/>
      <c r="I26" s="1"/>
    </row>
    <row r="27" spans="1:9" ht="14.25" customHeight="1">
      <c r="A27" s="193" t="s">
        <v>218</v>
      </c>
      <c r="B27" s="194">
        <v>201</v>
      </c>
      <c r="C27" s="194">
        <v>140</v>
      </c>
      <c r="D27" s="195" t="s">
        <v>219</v>
      </c>
      <c r="E27" s="194">
        <v>47</v>
      </c>
      <c r="F27" s="194">
        <v>30</v>
      </c>
      <c r="G27" s="147"/>
      <c r="H27" s="1"/>
      <c r="I27" s="1"/>
    </row>
    <row r="28" spans="1:9" ht="14.25" customHeight="1">
      <c r="A28" s="193" t="s">
        <v>220</v>
      </c>
      <c r="B28" s="194">
        <v>219</v>
      </c>
      <c r="C28" s="194">
        <v>152</v>
      </c>
      <c r="D28" s="195" t="s">
        <v>320</v>
      </c>
      <c r="E28" s="194">
        <v>50</v>
      </c>
      <c r="F28" s="194">
        <v>37</v>
      </c>
      <c r="G28" s="147"/>
      <c r="H28" s="1"/>
      <c r="I28" s="1"/>
    </row>
    <row r="29" spans="1:9" ht="14.25" customHeight="1">
      <c r="A29" s="193" t="s">
        <v>221</v>
      </c>
      <c r="B29" s="194">
        <v>187</v>
      </c>
      <c r="C29" s="194">
        <v>122</v>
      </c>
      <c r="D29" s="195" t="s">
        <v>321</v>
      </c>
      <c r="E29" s="194">
        <v>67</v>
      </c>
      <c r="F29" s="194">
        <v>51</v>
      </c>
      <c r="G29" s="147"/>
      <c r="H29" s="1"/>
      <c r="I29" s="1"/>
    </row>
    <row r="30" spans="1:9" ht="14.25" customHeight="1">
      <c r="A30" s="193" t="s">
        <v>222</v>
      </c>
      <c r="B30" s="194">
        <v>206</v>
      </c>
      <c r="C30" s="194">
        <v>145</v>
      </c>
      <c r="D30" s="195" t="s">
        <v>316</v>
      </c>
      <c r="E30" s="194">
        <v>70</v>
      </c>
      <c r="F30" s="194">
        <v>53</v>
      </c>
      <c r="G30" s="147"/>
      <c r="H30" s="1"/>
      <c r="I30" s="1"/>
    </row>
    <row r="31" spans="1:9" ht="14.25" customHeight="1">
      <c r="A31" s="193" t="s">
        <v>223</v>
      </c>
      <c r="B31" s="194">
        <v>113</v>
      </c>
      <c r="C31" s="194">
        <v>70</v>
      </c>
      <c r="D31" s="195" t="s">
        <v>315</v>
      </c>
      <c r="E31" s="194">
        <v>34</v>
      </c>
      <c r="F31" s="194">
        <v>26</v>
      </c>
      <c r="G31" s="147"/>
      <c r="H31" s="1"/>
      <c r="I31" s="1"/>
    </row>
    <row r="32" spans="1:9" ht="14.25" customHeight="1">
      <c r="A32" s="193" t="s">
        <v>224</v>
      </c>
      <c r="B32" s="194">
        <v>160</v>
      </c>
      <c r="C32" s="194">
        <v>102</v>
      </c>
      <c r="D32" s="195" t="s">
        <v>225</v>
      </c>
      <c r="E32" s="194">
        <v>53</v>
      </c>
      <c r="F32" s="194">
        <v>35</v>
      </c>
      <c r="G32" s="147"/>
      <c r="H32" s="1"/>
      <c r="I32" s="1"/>
    </row>
    <row r="33" spans="1:9" ht="14.25" customHeight="1">
      <c r="A33" s="193" t="s">
        <v>226</v>
      </c>
      <c r="B33" s="194">
        <v>234</v>
      </c>
      <c r="C33" s="194">
        <v>165</v>
      </c>
      <c r="D33" s="195" t="s">
        <v>227</v>
      </c>
      <c r="E33" s="194">
        <v>53</v>
      </c>
      <c r="F33" s="194">
        <v>41</v>
      </c>
      <c r="G33" s="147"/>
      <c r="H33" s="1"/>
      <c r="I33" s="1"/>
    </row>
    <row r="34" spans="1:9" ht="14.25" customHeight="1">
      <c r="A34" s="193" t="s">
        <v>228</v>
      </c>
      <c r="B34" s="194">
        <v>79</v>
      </c>
      <c r="C34" s="194">
        <v>56</v>
      </c>
      <c r="D34" s="195" t="s">
        <v>229</v>
      </c>
      <c r="E34" s="194">
        <v>376</v>
      </c>
      <c r="F34" s="194">
        <v>277</v>
      </c>
      <c r="G34" s="147"/>
      <c r="H34" s="1"/>
      <c r="I34" s="1"/>
    </row>
    <row r="35" spans="1:9" ht="14.25" customHeight="1">
      <c r="A35" s="193" t="s">
        <v>230</v>
      </c>
      <c r="B35" s="194">
        <v>651</v>
      </c>
      <c r="C35" s="194">
        <v>477</v>
      </c>
      <c r="D35" s="195" t="s">
        <v>231</v>
      </c>
      <c r="E35" s="194">
        <v>152</v>
      </c>
      <c r="F35" s="194">
        <v>99</v>
      </c>
      <c r="G35" s="147"/>
      <c r="H35" s="1"/>
      <c r="I35" s="1"/>
    </row>
    <row r="36" spans="1:9" ht="14.25" customHeight="1">
      <c r="A36" s="193" t="s">
        <v>232</v>
      </c>
      <c r="B36" s="194">
        <v>86</v>
      </c>
      <c r="C36" s="194">
        <v>64</v>
      </c>
      <c r="D36" s="195" t="s">
        <v>233</v>
      </c>
      <c r="E36" s="194">
        <v>88</v>
      </c>
      <c r="F36" s="194">
        <v>57</v>
      </c>
      <c r="G36" s="147"/>
      <c r="H36" s="1"/>
      <c r="I36" s="1"/>
    </row>
    <row r="37" spans="1:9" ht="14.25" customHeight="1">
      <c r="A37" s="193" t="s">
        <v>234</v>
      </c>
      <c r="B37" s="194">
        <v>155</v>
      </c>
      <c r="C37" s="194">
        <v>116</v>
      </c>
      <c r="D37" s="195" t="s">
        <v>235</v>
      </c>
      <c r="E37" s="194">
        <v>93</v>
      </c>
      <c r="F37" s="194">
        <v>69</v>
      </c>
      <c r="G37" s="147"/>
      <c r="H37" s="1"/>
      <c r="I37" s="1"/>
    </row>
    <row r="38" spans="1:9" ht="14.25" customHeight="1">
      <c r="A38" s="193" t="s">
        <v>236</v>
      </c>
      <c r="B38" s="194">
        <v>166</v>
      </c>
      <c r="C38" s="194">
        <v>125</v>
      </c>
      <c r="D38" s="195" t="s">
        <v>237</v>
      </c>
      <c r="E38" s="194">
        <v>44</v>
      </c>
      <c r="F38" s="194">
        <v>30</v>
      </c>
      <c r="G38" s="147"/>
      <c r="H38" s="1"/>
      <c r="I38" s="1"/>
    </row>
    <row r="39" spans="1:9" ht="14.25" customHeight="1">
      <c r="A39" s="193" t="s">
        <v>238</v>
      </c>
      <c r="B39" s="194">
        <v>69</v>
      </c>
      <c r="C39" s="194">
        <v>57</v>
      </c>
      <c r="D39" s="195" t="s">
        <v>239</v>
      </c>
      <c r="E39" s="194">
        <v>69</v>
      </c>
      <c r="F39" s="194">
        <v>51</v>
      </c>
      <c r="G39" s="147"/>
      <c r="H39" s="1"/>
      <c r="I39" s="1"/>
    </row>
    <row r="40" spans="1:9" ht="14.25" customHeight="1">
      <c r="A40" s="193" t="s">
        <v>240</v>
      </c>
      <c r="B40" s="194">
        <v>144</v>
      </c>
      <c r="C40" s="194">
        <v>102</v>
      </c>
      <c r="D40" s="195" t="s">
        <v>241</v>
      </c>
      <c r="E40" s="194">
        <v>43</v>
      </c>
      <c r="F40" s="194">
        <v>25</v>
      </c>
      <c r="G40" s="147"/>
      <c r="H40" s="1"/>
      <c r="I40" s="1"/>
    </row>
    <row r="41" spans="1:9" ht="14.25" customHeight="1">
      <c r="A41" s="193" t="s">
        <v>242</v>
      </c>
      <c r="B41" s="194">
        <v>112</v>
      </c>
      <c r="C41" s="194">
        <v>81</v>
      </c>
      <c r="D41" s="195" t="s">
        <v>243</v>
      </c>
      <c r="E41" s="194">
        <v>299</v>
      </c>
      <c r="F41" s="194">
        <v>211</v>
      </c>
      <c r="G41" s="147"/>
      <c r="H41" s="1"/>
      <c r="I41" s="1"/>
    </row>
    <row r="42" spans="1:9" ht="14.25" customHeight="1">
      <c r="A42" s="193" t="s">
        <v>244</v>
      </c>
      <c r="B42" s="194">
        <v>20</v>
      </c>
      <c r="C42" s="194">
        <v>15</v>
      </c>
      <c r="D42" s="195" t="s">
        <v>245</v>
      </c>
      <c r="E42" s="194">
        <v>40</v>
      </c>
      <c r="F42" s="194">
        <v>30</v>
      </c>
      <c r="G42" s="147"/>
      <c r="H42" s="1"/>
      <c r="I42" s="1"/>
    </row>
    <row r="43" spans="1:9" ht="14.25" customHeight="1">
      <c r="A43" s="193" t="s">
        <v>246</v>
      </c>
      <c r="B43" s="194">
        <v>100</v>
      </c>
      <c r="C43" s="194">
        <v>79</v>
      </c>
      <c r="D43" s="195" t="s">
        <v>247</v>
      </c>
      <c r="E43" s="194">
        <v>78</v>
      </c>
      <c r="F43" s="194">
        <v>54</v>
      </c>
      <c r="G43" s="147"/>
      <c r="H43" s="1"/>
      <c r="I43" s="1"/>
    </row>
    <row r="44" spans="1:9" ht="14.25" customHeight="1">
      <c r="A44" s="193" t="s">
        <v>248</v>
      </c>
      <c r="B44" s="194">
        <v>145</v>
      </c>
      <c r="C44" s="194">
        <v>95</v>
      </c>
      <c r="D44" s="195" t="s">
        <v>249</v>
      </c>
      <c r="E44" s="194">
        <v>64</v>
      </c>
      <c r="F44" s="194">
        <v>47</v>
      </c>
      <c r="G44" s="147"/>
      <c r="H44" s="1"/>
      <c r="I44" s="1"/>
    </row>
    <row r="45" spans="1:9" ht="14.25" customHeight="1">
      <c r="A45" s="193" t="s">
        <v>250</v>
      </c>
      <c r="B45" s="194">
        <v>59</v>
      </c>
      <c r="C45" s="194">
        <v>41</v>
      </c>
      <c r="D45" s="195" t="s">
        <v>251</v>
      </c>
      <c r="E45" s="194">
        <v>20</v>
      </c>
      <c r="F45" s="194">
        <v>13</v>
      </c>
      <c r="G45" s="147"/>
      <c r="H45" s="1"/>
      <c r="I45" s="1"/>
    </row>
    <row r="46" spans="1:9" ht="14.25" customHeight="1">
      <c r="A46" s="193" t="s">
        <v>252</v>
      </c>
      <c r="B46" s="194">
        <v>115</v>
      </c>
      <c r="C46" s="194">
        <v>86</v>
      </c>
      <c r="D46" s="195" t="s">
        <v>253</v>
      </c>
      <c r="E46" s="194">
        <v>99</v>
      </c>
      <c r="F46" s="194">
        <v>66</v>
      </c>
      <c r="G46" s="147"/>
      <c r="H46" s="1"/>
      <c r="I46" s="1"/>
    </row>
    <row r="47" spans="1:9" ht="14.25" customHeight="1">
      <c r="A47" s="193" t="s">
        <v>254</v>
      </c>
      <c r="B47" s="194">
        <v>143</v>
      </c>
      <c r="C47" s="194">
        <v>103</v>
      </c>
      <c r="D47" s="195" t="s">
        <v>255</v>
      </c>
      <c r="E47" s="194">
        <v>41</v>
      </c>
      <c r="F47" s="194">
        <v>30</v>
      </c>
      <c r="G47" s="147"/>
      <c r="H47" s="1"/>
      <c r="I47" s="1"/>
    </row>
    <row r="48" spans="1:9" ht="14.25" customHeight="1">
      <c r="A48" s="193" t="s">
        <v>256</v>
      </c>
      <c r="B48" s="194">
        <v>133</v>
      </c>
      <c r="C48" s="194">
        <v>92</v>
      </c>
      <c r="D48" s="195" t="s">
        <v>257</v>
      </c>
      <c r="E48" s="194">
        <v>62</v>
      </c>
      <c r="F48" s="194">
        <v>41</v>
      </c>
      <c r="G48" s="147"/>
      <c r="H48" s="1"/>
      <c r="I48" s="1"/>
    </row>
    <row r="49" spans="1:9" ht="14.25" customHeight="1">
      <c r="A49" s="193" t="s">
        <v>258</v>
      </c>
      <c r="B49" s="194">
        <v>74</v>
      </c>
      <c r="C49" s="194">
        <v>57</v>
      </c>
      <c r="D49" s="195" t="s">
        <v>259</v>
      </c>
      <c r="E49" s="194">
        <v>168</v>
      </c>
      <c r="F49" s="194">
        <v>108</v>
      </c>
      <c r="G49" s="147"/>
      <c r="H49" s="1"/>
      <c r="I49" s="1"/>
    </row>
    <row r="50" spans="1:9" ht="14.25" customHeight="1">
      <c r="A50" s="193" t="s">
        <v>260</v>
      </c>
      <c r="B50" s="194">
        <v>138</v>
      </c>
      <c r="C50" s="194">
        <v>105</v>
      </c>
      <c r="D50" s="195" t="s">
        <v>261</v>
      </c>
      <c r="E50" s="194">
        <v>26</v>
      </c>
      <c r="F50" s="194">
        <v>20</v>
      </c>
      <c r="G50" s="147"/>
      <c r="H50" s="1"/>
      <c r="I50" s="1"/>
    </row>
    <row r="51" spans="1:9" ht="14.25" customHeight="1">
      <c r="A51" s="193" t="s">
        <v>262</v>
      </c>
      <c r="B51" s="194">
        <v>110</v>
      </c>
      <c r="C51" s="194">
        <v>76</v>
      </c>
      <c r="D51" s="195" t="s">
        <v>263</v>
      </c>
      <c r="E51" s="194">
        <v>155</v>
      </c>
      <c r="F51" s="194">
        <v>107</v>
      </c>
      <c r="G51" s="147"/>
      <c r="H51" s="1"/>
      <c r="I51" s="1"/>
    </row>
    <row r="52" spans="1:9" ht="14.25" customHeight="1">
      <c r="A52" s="193" t="s">
        <v>264</v>
      </c>
      <c r="B52" s="194">
        <v>47</v>
      </c>
      <c r="C52" s="194">
        <v>37</v>
      </c>
      <c r="D52" s="195" t="s">
        <v>265</v>
      </c>
      <c r="E52" s="194">
        <v>70</v>
      </c>
      <c r="F52" s="194">
        <v>43</v>
      </c>
      <c r="G52" s="147"/>
      <c r="H52" s="1"/>
      <c r="I52" s="1"/>
    </row>
    <row r="53" spans="1:9" ht="14.25" customHeight="1">
      <c r="A53" s="193" t="s">
        <v>266</v>
      </c>
      <c r="B53" s="194">
        <v>131</v>
      </c>
      <c r="C53" s="194">
        <v>89</v>
      </c>
      <c r="D53" s="195" t="s">
        <v>267</v>
      </c>
      <c r="E53" s="194">
        <v>37</v>
      </c>
      <c r="F53" s="194">
        <v>26</v>
      </c>
      <c r="G53" s="147"/>
      <c r="H53" s="1"/>
      <c r="I53" s="1"/>
    </row>
    <row r="54" spans="1:9" ht="14.25" customHeight="1">
      <c r="A54" s="193" t="s">
        <v>268</v>
      </c>
      <c r="B54" s="194">
        <v>36</v>
      </c>
      <c r="C54" s="194">
        <v>27</v>
      </c>
      <c r="D54" s="195" t="s">
        <v>269</v>
      </c>
      <c r="E54" s="194">
        <v>582</v>
      </c>
      <c r="F54" s="194">
        <v>419</v>
      </c>
      <c r="G54" s="147"/>
      <c r="H54" s="1"/>
      <c r="I54" s="3"/>
    </row>
    <row r="55" spans="1:9" ht="14.25" customHeight="1">
      <c r="A55" s="193" t="s">
        <v>270</v>
      </c>
      <c r="B55" s="194">
        <v>136</v>
      </c>
      <c r="C55" s="194">
        <v>102</v>
      </c>
      <c r="D55" s="195" t="s">
        <v>271</v>
      </c>
      <c r="E55" s="194">
        <v>93</v>
      </c>
      <c r="F55" s="194">
        <v>63</v>
      </c>
      <c r="G55" s="147"/>
      <c r="H55" s="1"/>
      <c r="I55" s="3"/>
    </row>
    <row r="56" spans="1:9" ht="14.25" customHeight="1">
      <c r="A56" s="193" t="s">
        <v>272</v>
      </c>
      <c r="B56" s="194">
        <v>165</v>
      </c>
      <c r="C56" s="194">
        <v>115</v>
      </c>
      <c r="D56" s="195" t="s">
        <v>273</v>
      </c>
      <c r="E56" s="194">
        <v>71</v>
      </c>
      <c r="F56" s="194">
        <v>52</v>
      </c>
      <c r="G56" s="147"/>
      <c r="H56" s="1"/>
      <c r="I56" s="3"/>
    </row>
    <row r="57" spans="1:9" ht="14.25" customHeight="1">
      <c r="A57" s="193" t="s">
        <v>274</v>
      </c>
      <c r="B57" s="194">
        <v>172</v>
      </c>
      <c r="C57" s="194">
        <v>125</v>
      </c>
      <c r="D57" s="147"/>
      <c r="E57" s="198"/>
      <c r="F57" s="198"/>
      <c r="G57" s="147"/>
      <c r="H57" s="1"/>
      <c r="I57" s="3"/>
    </row>
    <row r="58" spans="1:9" ht="14.25" customHeight="1">
      <c r="A58" s="193" t="s">
        <v>275</v>
      </c>
      <c r="B58" s="194">
        <v>131</v>
      </c>
      <c r="C58" s="194">
        <v>89</v>
      </c>
      <c r="D58" s="147"/>
      <c r="E58" s="198"/>
      <c r="F58" s="198"/>
      <c r="G58" s="147"/>
      <c r="H58" s="1"/>
      <c r="I58" s="1"/>
    </row>
    <row r="59" spans="1:9" ht="14.25" customHeight="1" thickBot="1">
      <c r="A59" s="193" t="s">
        <v>276</v>
      </c>
      <c r="B59" s="194">
        <v>36</v>
      </c>
      <c r="C59" s="194">
        <v>25</v>
      </c>
      <c r="D59" s="147"/>
      <c r="E59" s="198"/>
      <c r="F59" s="198"/>
      <c r="G59" s="147"/>
      <c r="H59" s="1"/>
      <c r="I59" s="1"/>
    </row>
    <row r="60" spans="1:9" ht="14.25" customHeight="1" thickBot="1">
      <c r="A60" s="147"/>
      <c r="B60" s="198"/>
      <c r="C60" s="198"/>
      <c r="D60" s="147"/>
      <c r="E60" s="198"/>
      <c r="F60" s="198"/>
      <c r="G60" s="199" t="s">
        <v>277</v>
      </c>
      <c r="H60" s="206">
        <f>SUM(B3:B59,E3:E56,H3:H20)</f>
        <v>18012</v>
      </c>
      <c r="I60" s="207"/>
    </row>
    <row r="61" spans="1:7" ht="14.25">
      <c r="A61" s="198"/>
      <c r="B61" s="198"/>
      <c r="C61" s="198"/>
      <c r="D61" s="198"/>
      <c r="E61" s="198"/>
      <c r="F61" s="198"/>
      <c r="G61" s="198"/>
    </row>
    <row r="62" spans="1:7" ht="14.25">
      <c r="A62" s="198"/>
      <c r="B62" s="198"/>
      <c r="C62" s="198"/>
      <c r="D62" s="198"/>
      <c r="E62" s="198"/>
      <c r="F62" s="198"/>
      <c r="G62" s="198"/>
    </row>
    <row r="63" spans="1:7" ht="14.25">
      <c r="A63" s="198"/>
      <c r="B63" s="198"/>
      <c r="C63" s="198"/>
      <c r="D63" s="198"/>
      <c r="E63" s="198"/>
      <c r="F63" s="198"/>
      <c r="G63" s="198"/>
    </row>
    <row r="64" spans="1:7" ht="14.25">
      <c r="A64" s="198"/>
      <c r="B64" s="198"/>
      <c r="C64" s="198"/>
      <c r="D64" s="198"/>
      <c r="E64" s="198"/>
      <c r="F64" s="198"/>
      <c r="G64" s="198"/>
    </row>
    <row r="65" spans="1:7" ht="14.25">
      <c r="A65" s="198"/>
      <c r="B65" s="198"/>
      <c r="C65" s="198"/>
      <c r="D65" s="198"/>
      <c r="E65" s="198"/>
      <c r="F65" s="198"/>
      <c r="G65" s="198"/>
    </row>
    <row r="66" spans="1:7" ht="14.25">
      <c r="A66" s="198"/>
      <c r="B66" s="198"/>
      <c r="C66" s="198"/>
      <c r="D66" s="198"/>
      <c r="E66" s="198"/>
      <c r="F66" s="198"/>
      <c r="G66" s="198"/>
    </row>
    <row r="67" spans="1:7" ht="14.25">
      <c r="A67" s="198"/>
      <c r="B67" s="198"/>
      <c r="C67" s="198"/>
      <c r="D67" s="198"/>
      <c r="E67" s="198"/>
      <c r="F67" s="198"/>
      <c r="G67" s="198"/>
    </row>
    <row r="68" spans="1:7" ht="14.25">
      <c r="A68" s="198"/>
      <c r="B68" s="198"/>
      <c r="C68" s="198"/>
      <c r="D68" s="198"/>
      <c r="E68" s="198"/>
      <c r="F68" s="198"/>
      <c r="G68" s="198"/>
    </row>
    <row r="69" spans="1:7" ht="14.25">
      <c r="A69" s="198"/>
      <c r="B69" s="198"/>
      <c r="C69" s="198"/>
      <c r="D69" s="198"/>
      <c r="E69" s="198"/>
      <c r="F69" s="198"/>
      <c r="G69" s="198"/>
    </row>
    <row r="70" spans="1:7" ht="14.25">
      <c r="A70" s="198"/>
      <c r="B70" s="198"/>
      <c r="C70" s="198"/>
      <c r="D70" s="198"/>
      <c r="E70" s="198"/>
      <c r="F70" s="198"/>
      <c r="G70" s="198"/>
    </row>
    <row r="71" spans="1:7" ht="14.25">
      <c r="A71" s="198"/>
      <c r="B71" s="198"/>
      <c r="C71" s="198"/>
      <c r="D71" s="198"/>
      <c r="E71" s="198"/>
      <c r="F71" s="198"/>
      <c r="G71" s="198"/>
    </row>
    <row r="72" spans="1:7" ht="14.25">
      <c r="A72" s="198"/>
      <c r="B72" s="198"/>
      <c r="C72" s="198"/>
      <c r="D72" s="198"/>
      <c r="E72" s="198"/>
      <c r="F72" s="198"/>
      <c r="G72" s="198"/>
    </row>
    <row r="73" spans="1:7" ht="14.25">
      <c r="A73" s="198"/>
      <c r="B73" s="198"/>
      <c r="C73" s="198"/>
      <c r="D73" s="198"/>
      <c r="E73" s="198"/>
      <c r="F73" s="198"/>
      <c r="G73" s="198"/>
    </row>
    <row r="74" spans="1:7" ht="14.25">
      <c r="A74" s="198"/>
      <c r="B74" s="198"/>
      <c r="C74" s="198"/>
      <c r="D74" s="198"/>
      <c r="E74" s="198"/>
      <c r="F74" s="198"/>
      <c r="G74" s="198"/>
    </row>
    <row r="75" spans="1:7" ht="14.25">
      <c r="A75" s="198"/>
      <c r="B75" s="198"/>
      <c r="C75" s="198"/>
      <c r="D75" s="198"/>
      <c r="E75" s="198"/>
      <c r="F75" s="198"/>
      <c r="G75" s="198"/>
    </row>
    <row r="76" spans="1:7" ht="14.25">
      <c r="A76" s="198"/>
      <c r="B76" s="198"/>
      <c r="C76" s="198"/>
      <c r="D76" s="198"/>
      <c r="E76" s="147"/>
      <c r="F76" s="198"/>
      <c r="G76" s="198"/>
    </row>
    <row r="77" spans="1:7" ht="14.25">
      <c r="A77" s="198"/>
      <c r="B77" s="198"/>
      <c r="C77" s="198"/>
      <c r="D77" s="198"/>
      <c r="E77" s="147"/>
      <c r="F77" s="147"/>
      <c r="G77" s="198"/>
    </row>
    <row r="78" spans="1:7" ht="14.25">
      <c r="A78" s="198"/>
      <c r="B78" s="198"/>
      <c r="C78" s="198"/>
      <c r="D78" s="198"/>
      <c r="E78" s="147"/>
      <c r="F78" s="147"/>
      <c r="G78" s="198"/>
    </row>
    <row r="79" spans="1:7" ht="14.25">
      <c r="A79" s="198"/>
      <c r="B79" s="198"/>
      <c r="C79" s="198"/>
      <c r="D79" s="198"/>
      <c r="E79" s="198"/>
      <c r="F79" s="198"/>
      <c r="G79" s="198"/>
    </row>
    <row r="80" spans="1:7" ht="14.25">
      <c r="A80" s="198"/>
      <c r="B80" s="198"/>
      <c r="C80" s="198"/>
      <c r="D80" s="198"/>
      <c r="E80" s="198"/>
      <c r="F80" s="198"/>
      <c r="G80" s="198"/>
    </row>
    <row r="81" spans="1:7" ht="14.25">
      <c r="A81" s="198"/>
      <c r="B81" s="198"/>
      <c r="C81" s="198"/>
      <c r="D81" s="198"/>
      <c r="E81" s="198"/>
      <c r="F81" s="198"/>
      <c r="G81" s="198"/>
    </row>
    <row r="82" spans="1:7" ht="14.25">
      <c r="A82" s="198"/>
      <c r="B82" s="198"/>
      <c r="C82" s="198"/>
      <c r="D82" s="198"/>
      <c r="E82" s="198"/>
      <c r="F82" s="198"/>
      <c r="G82" s="198"/>
    </row>
    <row r="83" spans="1:7" ht="14.25">
      <c r="A83" s="198"/>
      <c r="B83" s="198"/>
      <c r="C83" s="198"/>
      <c r="D83" s="198"/>
      <c r="E83" s="198"/>
      <c r="F83" s="198"/>
      <c r="G83" s="198"/>
    </row>
    <row r="84" spans="1:7" ht="14.25">
      <c r="A84" s="198"/>
      <c r="B84" s="198"/>
      <c r="C84" s="198"/>
      <c r="D84" s="198"/>
      <c r="E84" s="198"/>
      <c r="F84" s="198"/>
      <c r="G84" s="198"/>
    </row>
    <row r="85" spans="1:7" ht="14.25">
      <c r="A85" s="198"/>
      <c r="B85" s="198"/>
      <c r="C85" s="198"/>
      <c r="D85" s="198"/>
      <c r="E85" s="198"/>
      <c r="F85" s="198"/>
      <c r="G85" s="198"/>
    </row>
    <row r="86" spans="1:7" ht="14.25">
      <c r="A86" s="198"/>
      <c r="B86" s="198"/>
      <c r="C86" s="198"/>
      <c r="D86" s="198"/>
      <c r="E86" s="198"/>
      <c r="F86" s="198"/>
      <c r="G86" s="198"/>
    </row>
    <row r="87" spans="1:7" ht="14.25">
      <c r="A87" s="198"/>
      <c r="B87" s="198"/>
      <c r="C87" s="198"/>
      <c r="D87" s="198"/>
      <c r="E87" s="198"/>
      <c r="F87" s="198"/>
      <c r="G87" s="198"/>
    </row>
    <row r="88" spans="1:7" ht="14.25">
      <c r="A88" s="198"/>
      <c r="B88" s="198"/>
      <c r="C88" s="198"/>
      <c r="D88" s="198"/>
      <c r="E88" s="198"/>
      <c r="F88" s="198"/>
      <c r="G88" s="198"/>
    </row>
    <row r="89" spans="1:7" ht="14.25">
      <c r="A89" s="198"/>
      <c r="B89" s="198"/>
      <c r="C89" s="198"/>
      <c r="D89" s="198"/>
      <c r="E89" s="198"/>
      <c r="F89" s="198"/>
      <c r="G89" s="198"/>
    </row>
    <row r="90" spans="1:7" ht="14.25">
      <c r="A90" s="198"/>
      <c r="B90" s="198"/>
      <c r="C90" s="198"/>
      <c r="D90" s="198"/>
      <c r="E90" s="198"/>
      <c r="F90" s="198"/>
      <c r="G90" s="198"/>
    </row>
    <row r="91" spans="1:7" ht="14.25">
      <c r="A91" s="198"/>
      <c r="B91" s="198"/>
      <c r="C91" s="198"/>
      <c r="D91" s="198"/>
      <c r="E91" s="198"/>
      <c r="F91" s="198"/>
      <c r="G91" s="198"/>
    </row>
    <row r="92" spans="1:7" ht="14.25">
      <c r="A92" s="198"/>
      <c r="B92" s="198"/>
      <c r="C92" s="198"/>
      <c r="D92" s="198"/>
      <c r="E92" s="198"/>
      <c r="F92" s="198"/>
      <c r="G92" s="198"/>
    </row>
    <row r="93" spans="1:7" ht="14.25">
      <c r="A93" s="198"/>
      <c r="B93" s="198"/>
      <c r="C93" s="198"/>
      <c r="D93" s="198"/>
      <c r="E93" s="198"/>
      <c r="F93" s="198"/>
      <c r="G93" s="198"/>
    </row>
    <row r="94" spans="1:7" ht="14.25">
      <c r="A94" s="198"/>
      <c r="B94" s="198"/>
      <c r="C94" s="198"/>
      <c r="D94" s="198"/>
      <c r="E94" s="198"/>
      <c r="F94" s="198"/>
      <c r="G94" s="198"/>
    </row>
    <row r="95" spans="1:7" ht="14.25">
      <c r="A95" s="198"/>
      <c r="B95" s="198"/>
      <c r="C95" s="198"/>
      <c r="D95" s="198"/>
      <c r="E95" s="198"/>
      <c r="F95" s="198"/>
      <c r="G95" s="198"/>
    </row>
    <row r="96" spans="1:7" ht="14.25">
      <c r="A96" s="198"/>
      <c r="B96" s="198"/>
      <c r="C96" s="198"/>
      <c r="D96" s="198"/>
      <c r="E96" s="198"/>
      <c r="F96" s="198"/>
      <c r="G96" s="198"/>
    </row>
    <row r="97" spans="1:7" ht="14.25">
      <c r="A97" s="198"/>
      <c r="B97" s="198"/>
      <c r="C97" s="198"/>
      <c r="D97" s="198"/>
      <c r="E97" s="198"/>
      <c r="F97" s="198"/>
      <c r="G97" s="198"/>
    </row>
    <row r="98" spans="1:7" ht="14.25">
      <c r="A98" s="198"/>
      <c r="B98" s="198"/>
      <c r="C98" s="198"/>
      <c r="D98" s="198"/>
      <c r="E98" s="198"/>
      <c r="F98" s="198"/>
      <c r="G98" s="198"/>
    </row>
    <row r="99" spans="1:7" ht="14.25">
      <c r="A99" s="198"/>
      <c r="B99" s="198"/>
      <c r="C99" s="198"/>
      <c r="D99" s="198"/>
      <c r="E99" s="198"/>
      <c r="F99" s="198"/>
      <c r="G99" s="198"/>
    </row>
    <row r="100" spans="1:7" ht="14.25">
      <c r="A100" s="198"/>
      <c r="B100" s="198"/>
      <c r="C100" s="198"/>
      <c r="D100" s="198"/>
      <c r="E100" s="198"/>
      <c r="F100" s="198"/>
      <c r="G100" s="198"/>
    </row>
    <row r="101" spans="1:7" ht="14.25">
      <c r="A101" s="198"/>
      <c r="B101" s="198"/>
      <c r="C101" s="198"/>
      <c r="D101" s="198"/>
      <c r="E101" s="198"/>
      <c r="F101" s="198"/>
      <c r="G101" s="198"/>
    </row>
  </sheetData>
  <sheetProtection/>
  <mergeCells count="2">
    <mergeCell ref="G1:I1"/>
    <mergeCell ref="H60:I6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2023-09-01T08:02:28Z</dcterms:modified>
  <cp:category/>
  <cp:version/>
  <cp:contentType/>
  <cp:contentStatus/>
</cp:coreProperties>
</file>