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'年齢別人口一覧表'!$A$1:$M$57</definedName>
  </definedNames>
  <calcPr fullCalcOnLoad="1"/>
</workbook>
</file>

<file path=xl/sharedStrings.xml><?xml version="1.0" encoding="utf-8"?>
<sst xmlns="http://schemas.openxmlformats.org/spreadsheetml/2006/main" count="349" uniqueCount="323">
  <si>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</si>
  <si>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</si>
  <si>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</si>
  <si>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</si>
  <si>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</si>
  <si>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</si>
  <si>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</si>
  <si>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</si>
  <si>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</si>
  <si>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</si>
  <si>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</si>
  <si>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</si>
  <si>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</si>
  <si>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</si>
  <si>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</si>
  <si>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</si>
  <si>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</si>
  <si>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</si>
  <si>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</si>
  <si>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</si>
  <si>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</si>
  <si>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</si>
  <si>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</si>
  <si>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</si>
  <si>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</si>
  <si>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</si>
  <si>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</si>
  <si>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</si>
  <si>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</si>
  <si>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</si>
  <si>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</si>
  <si>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</si>
  <si>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</si>
  <si>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</si>
  <si>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</si>
  <si>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</si>
  <si>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</si>
  <si>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</si>
  <si>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</si>
  <si>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</si>
  <si>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</si>
  <si>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</si>
  <si>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</si>
  <si>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</si>
  <si>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</si>
  <si>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</si>
  <si>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</si>
  <si>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</si>
  <si>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</si>
  <si>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</si>
  <si>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</si>
  <si>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</si>
  <si>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</si>
  <si>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</si>
  <si>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</si>
  <si>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</si>
  <si>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</si>
  <si>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</si>
  <si>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</si>
  <si>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</si>
  <si>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</si>
  <si>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</si>
  <si>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</si>
  <si>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</si>
  <si>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</si>
  <si>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</si>
  <si>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</si>
  <si>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</si>
  <si>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</si>
  <si>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</si>
  <si>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</si>
  <si>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</si>
  <si>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</si>
  <si>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</si>
  <si>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</si>
  <si>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</si>
  <si>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</si>
  <si>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</si>
  <si>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</si>
  <si>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</si>
  <si>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</si>
  <si>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</si>
  <si>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</si>
  <si>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</si>
  <si>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</si>
  <si>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</si>
  <si>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</si>
  <si>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</si>
  <si>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</si>
  <si>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</si>
  <si>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</si>
  <si>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</si>
  <si>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</si>
  <si>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</si>
  <si>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</si>
  <si>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</si>
  <si>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</si>
  <si>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</si>
  <si>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</si>
  <si>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</si>
  <si>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</si>
  <si>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</si>
  <si>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</si>
  <si>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</si>
  <si>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</si>
  <si>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</si>
  <si>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</si>
  <si>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</si>
  <si>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</si>
  <si>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</si>
  <si>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</si>
  <si>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</si>
  <si>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</si>
  <si>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</si>
  <si>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</si>
  <si>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</si>
  <si>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</si>
  <si>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</si>
  <si>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</si>
  <si>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</si>
  <si>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</si>
  <si>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</si>
  <si>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</si>
  <si>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</si>
  <si>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</si>
  <si>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</si>
  <si>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</si>
  <si>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</si>
  <si>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</si>
  <si>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</si>
  <si>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</si>
  <si>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</si>
  <si>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</si>
  <si>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</si>
  <si>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</si>
  <si>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</si>
  <si>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</si>
  <si>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</si>
  <si>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</si>
  <si>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</si>
  <si>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</si>
  <si>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</si>
  <si>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</si>
  <si>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</si>
  <si>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</si>
  <si>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</si>
  <si>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</si>
  <si>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</si>
  <si>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</si>
  <si>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</si>
  <si>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</si>
  <si>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</si>
  <si>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</si>
  <si>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</si>
  <si>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</si>
  <si>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</si>
  <si>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</si>
  <si>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</si>
  <si>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</si>
  <si>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</si>
  <si>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</si>
  <si>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</si>
  <si>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</si>
  <si>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</si>
  <si>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</si>
  <si>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</si>
  <si>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</si>
  <si>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</si>
  <si>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</si>
  <si>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</si>
  <si>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</si>
  <si>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</si>
  <si>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</si>
  <si>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</si>
  <si>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</si>
  <si>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</si>
  <si>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</si>
  <si>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</si>
  <si>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</si>
  <si>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</si>
  <si>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</si>
  <si>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</si>
  <si>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</si>
  <si>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</si>
  <si>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</si>
  <si>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</si>
  <si>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</si>
  <si>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</si>
  <si>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</si>
  <si>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</si>
  <si>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</si>
  <si>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</si>
  <si>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</si>
  <si>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</si>
  <si>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</si>
  <si>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</si>
  <si>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</si>
  <si>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</si>
  <si>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</si>
  <si>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</si>
  <si>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</si>
  <si>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</si>
  <si>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</si>
  <si>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</si>
  <si>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</si>
  <si>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</si>
  <si>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</si>
  <si>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</si>
  <si>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</si>
  <si>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</si>
  <si>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</si>
  <si>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</si>
  <si>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</si>
  <si>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</si>
  <si>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</si>
  <si>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</si>
  <si>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</si>
  <si>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</si>
  <si>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</si>
  <si>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</si>
  <si>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</si>
  <si>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</si>
  <si>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</si>
  <si>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</si>
  <si>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</si>
  <si>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</si>
  <si>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</si>
  <si>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</si>
  <si>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</si>
  <si>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</si>
  <si>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</si>
  <si>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</si>
  <si>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</si>
  <si>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</si>
  <si>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</si>
  <si>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</si>
  <si>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</si>
  <si>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</si>
  <si>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</si>
  <si>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</si>
  <si>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</si>
  <si>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</si>
  <si>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</si>
  <si>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</si>
  <si>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</si>
  <si>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</si>
  <si>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</si>
  <si>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</si>
  <si>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</si>
  <si>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</si>
  <si>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</si>
  <si>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</si>
  <si>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</si>
  <si>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</si>
  <si>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</si>
  <si>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</si>
  <si>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</si>
  <si>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</si>
  <si>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</si>
  <si>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</si>
  <si>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</si>
  <si>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</si>
  <si>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</si>
  <si>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</si>
  <si>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</si>
  <si>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</si>
  <si>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</si>
  <si>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</si>
  <si>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</si>
  <si>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</si>
  <si>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</si>
  <si>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</si>
  <si>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</si>
  <si>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</si>
  <si>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</si>
  <si>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</si>
  <si>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</si>
  <si>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</si>
  <si>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</si>
  <si>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</si>
  <si>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</si>
  <si>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</si>
  <si>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</si>
  <si>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</si>
  <si>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</si>
  <si>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</si>
  <si>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</si>
  <si>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</si>
  <si>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</si>
  <si>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</si>
  <si>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</si>
  <si>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</si>
  <si>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</si>
  <si>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</si>
  <si>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</si>
  <si>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</si>
  <si>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</si>
  <si>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</si>
  <si>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</si>
  <si>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</si>
  <si>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</si>
  <si>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</si>
  <si>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</si>
  <si>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</si>
  <si>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</si>
  <si>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</si>
  <si>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</si>
  <si>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</si>
  <si>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</si>
  <si>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</si>
  <si>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</si>
  <si>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</si>
  <si>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</si>
  <si>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</si>
  <si>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</si>
  <si>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</si>
  <si>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</si>
  <si>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</si>
  <si>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</si>
  <si>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</si>
  <si>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</si>
  <si>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</si>
  <si>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令和6年3月31日現在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</si>
</sst>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38" fontId="0" fillId="0" borderId="0" xfId="48" applyFont="1" applyBorder="1" applyAlignment="1">
      <alignment vertical="center"/>
    </xf>
    <xf numFmtId="0" fontId="6" fillId="0" borderId="10" xfId="0" applyFont="1" applyBorder="1" applyAlignment="1">
      <alignment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6" fillId="0" borderId="12" xfId="0" applyFont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6" fillId="0" borderId="14" xfId="0" applyFont="1" applyBorder="1" applyAlignment="1">
      <alignment/>
    </xf>
    <xf numFmtId="38" fontId="6" fillId="0" borderId="15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0" fontId="6" fillId="0" borderId="16" xfId="0" applyFont="1" applyBorder="1" applyAlignment="1">
      <alignment/>
    </xf>
    <xf numFmtId="38" fontId="6" fillId="0" borderId="16" xfId="48" applyFont="1" applyBorder="1" applyAlignment="1">
      <alignment vertical="center"/>
    </xf>
    <xf numFmtId="0" fontId="6" fillId="0" borderId="17" xfId="0" applyFont="1" applyBorder="1" applyAlignment="1">
      <alignment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0" fontId="6" fillId="0" borderId="20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38" fontId="6" fillId="0" borderId="29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0" fontId="6" fillId="0" borderId="25" xfId="0" applyFont="1" applyFill="1" applyBorder="1" applyAlignment="1">
      <alignment/>
    </xf>
    <xf numFmtId="38" fontId="6" fillId="0" borderId="31" xfId="48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3" xfId="48" applyNumberFormat="1" applyFont="1" applyBorder="1" applyAlignment="1">
      <alignment/>
    </xf>
    <xf numFmtId="38" fontId="0" fillId="0" borderId="16" xfId="48" applyFont="1" applyBorder="1" applyAlignment="1">
      <alignment vertical="center"/>
    </xf>
    <xf numFmtId="0" fontId="0" fillId="0" borderId="12" xfId="0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/>
    </xf>
    <xf numFmtId="38" fontId="0" fillId="0" borderId="14" xfId="48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1" xfId="48" applyNumberFormat="1" applyFont="1" applyBorder="1" applyAlignment="1">
      <alignment/>
    </xf>
    <xf numFmtId="38" fontId="0" fillId="0" borderId="33" xfId="48" applyFont="1" applyBorder="1" applyAlignment="1">
      <alignment horizontal="right"/>
    </xf>
    <xf numFmtId="38" fontId="0" fillId="0" borderId="33" xfId="48" applyFont="1" applyFill="1" applyBorder="1" applyAlignment="1">
      <alignment horizontal="right"/>
    </xf>
    <xf numFmtId="0" fontId="0" fillId="0" borderId="12" xfId="48" applyNumberFormat="1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31" xfId="48" applyFont="1" applyBorder="1" applyAlignment="1">
      <alignment/>
    </xf>
    <xf numFmtId="38" fontId="0" fillId="0" borderId="31" xfId="48" applyFont="1" applyFill="1" applyBorder="1" applyAlignment="1">
      <alignment/>
    </xf>
    <xf numFmtId="0" fontId="0" fillId="0" borderId="10" xfId="48" applyNumberFormat="1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0" fontId="0" fillId="0" borderId="32" xfId="48" applyNumberFormat="1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32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0" fontId="6" fillId="33" borderId="20" xfId="0" applyFont="1" applyFill="1" applyBorder="1" applyAlignment="1">
      <alignment vertical="center"/>
    </xf>
    <xf numFmtId="38" fontId="6" fillId="33" borderId="20" xfId="48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33" borderId="21" xfId="0" applyFont="1" applyFill="1" applyBorder="1" applyAlignment="1">
      <alignment vertical="center" shrinkToFit="1"/>
    </xf>
    <xf numFmtId="0" fontId="6" fillId="33" borderId="3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37" xfId="0" applyFont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0" fillId="0" borderId="40" xfId="0" applyNumberFormat="1" applyBorder="1" applyAlignment="1">
      <alignment horizontal="right" vertical="center"/>
    </xf>
    <xf numFmtId="38" fontId="0" fillId="0" borderId="41" xfId="0" applyNumberFormat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184" fontId="6" fillId="34" borderId="38" xfId="0" applyNumberFormat="1" applyFont="1" applyFill="1" applyBorder="1" applyAlignment="1">
      <alignment/>
    </xf>
    <xf numFmtId="184" fontId="6" fillId="34" borderId="42" xfId="0" applyNumberFormat="1" applyFont="1" applyFill="1" applyBorder="1" applyAlignment="1">
      <alignment/>
    </xf>
    <xf numFmtId="184" fontId="6" fillId="34" borderId="43" xfId="0" applyNumberFormat="1" applyFont="1" applyFill="1" applyBorder="1" applyAlignment="1">
      <alignment/>
    </xf>
    <xf numFmtId="184" fontId="6" fillId="34" borderId="34" xfId="48" applyNumberFormat="1" applyFont="1" applyFill="1" applyBorder="1" applyAlignment="1">
      <alignment/>
    </xf>
    <xf numFmtId="0" fontId="6" fillId="0" borderId="44" xfId="0" applyFont="1" applyBorder="1" applyAlignment="1">
      <alignment vertical="center"/>
    </xf>
    <xf numFmtId="184" fontId="6" fillId="34" borderId="31" xfId="48" applyNumberFormat="1" applyFont="1" applyFill="1" applyBorder="1" applyAlignment="1">
      <alignment/>
    </xf>
    <xf numFmtId="0" fontId="6" fillId="0" borderId="45" xfId="0" applyFont="1" applyBorder="1" applyAlignment="1">
      <alignment vertical="center"/>
    </xf>
    <xf numFmtId="184" fontId="6" fillId="34" borderId="18" xfId="48" applyNumberFormat="1" applyFont="1" applyFill="1" applyBorder="1" applyAlignment="1">
      <alignment/>
    </xf>
    <xf numFmtId="0" fontId="6" fillId="0" borderId="36" xfId="0" applyFont="1" applyBorder="1" applyAlignment="1">
      <alignment vertic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184" fontId="6" fillId="34" borderId="34" xfId="0" applyNumberFormat="1" applyFont="1" applyFill="1" applyBorder="1" applyAlignment="1">
      <alignment/>
    </xf>
    <xf numFmtId="184" fontId="6" fillId="34" borderId="31" xfId="0" applyNumberFormat="1" applyFont="1" applyFill="1" applyBorder="1" applyAlignment="1">
      <alignment/>
    </xf>
    <xf numFmtId="184" fontId="6" fillId="34" borderId="18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34" borderId="38" xfId="0" applyFont="1" applyFill="1" applyBorder="1" applyAlignment="1">
      <alignment horizontal="left"/>
    </xf>
    <xf numFmtId="38" fontId="6" fillId="0" borderId="45" xfId="48" applyFont="1" applyBorder="1" applyAlignment="1">
      <alignment vertical="center"/>
    </xf>
    <xf numFmtId="0" fontId="6" fillId="34" borderId="46" xfId="0" applyFont="1" applyFill="1" applyBorder="1" applyAlignment="1">
      <alignment horizontal="center"/>
    </xf>
    <xf numFmtId="38" fontId="6" fillId="0" borderId="20" xfId="48" applyFont="1" applyBorder="1" applyAlignment="1">
      <alignment/>
    </xf>
    <xf numFmtId="38" fontId="6" fillId="0" borderId="21" xfId="48" applyFont="1" applyBorder="1" applyAlignment="1">
      <alignment/>
    </xf>
    <xf numFmtId="0" fontId="5" fillId="34" borderId="20" xfId="48" applyNumberFormat="1" applyFont="1" applyFill="1" applyBorder="1" applyAlignment="1">
      <alignment horizontal="center"/>
    </xf>
    <xf numFmtId="177" fontId="6" fillId="34" borderId="1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77" fontId="6" fillId="34" borderId="2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0" fontId="5" fillId="34" borderId="46" xfId="48" applyNumberFormat="1" applyFont="1" applyFill="1" applyBorder="1" applyAlignment="1">
      <alignment horizontal="center"/>
    </xf>
    <xf numFmtId="177" fontId="6" fillId="34" borderId="23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77" fontId="6" fillId="34" borderId="27" xfId="0" applyNumberFormat="1" applyFont="1" applyFill="1" applyBorder="1" applyAlignment="1">
      <alignment horizontal="right"/>
    </xf>
    <xf numFmtId="177" fontId="6" fillId="34" borderId="28" xfId="0" applyNumberFormat="1" applyFont="1" applyFill="1" applyBorder="1" applyAlignment="1">
      <alignment horizontal="right"/>
    </xf>
    <xf numFmtId="38" fontId="6" fillId="0" borderId="25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0" fontId="4" fillId="34" borderId="20" xfId="48" applyNumberFormat="1" applyFont="1" applyFill="1" applyBorder="1" applyAlignment="1">
      <alignment horizontal="center"/>
    </xf>
    <xf numFmtId="0" fontId="4" fillId="34" borderId="34" xfId="48" applyNumberFormat="1" applyFont="1" applyFill="1" applyBorder="1" applyAlignment="1">
      <alignment horizontal="center"/>
    </xf>
    <xf numFmtId="0" fontId="4" fillId="34" borderId="44" xfId="48" applyNumberFormat="1" applyFont="1" applyFill="1" applyBorder="1" applyAlignment="1">
      <alignment horizontal="center"/>
    </xf>
    <xf numFmtId="177" fontId="0" fillId="34" borderId="10" xfId="0" applyNumberFormat="1" applyFont="1" applyFill="1" applyBorder="1" applyAlignment="1">
      <alignment horizontal="right"/>
    </xf>
    <xf numFmtId="177" fontId="0" fillId="34" borderId="12" xfId="0" applyNumberFormat="1" applyFont="1" applyFill="1" applyBorder="1" applyAlignment="1">
      <alignment horizontal="right"/>
    </xf>
    <xf numFmtId="177" fontId="0" fillId="34" borderId="14" xfId="0" applyNumberFormat="1" applyFont="1" applyFill="1" applyBorder="1" applyAlignment="1">
      <alignment horizontal="right"/>
    </xf>
    <xf numFmtId="177" fontId="0" fillId="34" borderId="16" xfId="0" applyNumberFormat="1" applyFont="1" applyFill="1" applyBorder="1" applyAlignment="1">
      <alignment horizontal="right"/>
    </xf>
    <xf numFmtId="177" fontId="0" fillId="34" borderId="32" xfId="0" applyNumberFormat="1" applyFont="1" applyFill="1" applyBorder="1" applyAlignment="1">
      <alignment horizontal="right"/>
    </xf>
    <xf numFmtId="178" fontId="0" fillId="35" borderId="31" xfId="48" applyNumberFormat="1" applyFont="1" applyFill="1" applyBorder="1" applyAlignment="1">
      <alignment horizontal="right"/>
    </xf>
    <xf numFmtId="38" fontId="0" fillId="0" borderId="33" xfId="48" applyFont="1" applyFill="1" applyBorder="1" applyAlignment="1">
      <alignment horizontal="right" vertical="center"/>
    </xf>
    <xf numFmtId="178" fontId="0" fillId="35" borderId="12" xfId="48" applyNumberFormat="1" applyFont="1" applyFill="1" applyBorder="1" applyAlignment="1">
      <alignment horizontal="right"/>
    </xf>
    <xf numFmtId="178" fontId="0" fillId="35" borderId="10" xfId="48" applyNumberFormat="1" applyFont="1" applyFill="1" applyBorder="1" applyAlignment="1">
      <alignment horizontal="right"/>
    </xf>
    <xf numFmtId="178" fontId="0" fillId="35" borderId="17" xfId="48" applyNumberFormat="1" applyFont="1" applyFill="1" applyBorder="1" applyAlignment="1">
      <alignment horizontal="right"/>
    </xf>
    <xf numFmtId="178" fontId="0" fillId="35" borderId="32" xfId="48" applyNumberFormat="1" applyFont="1" applyFill="1" applyBorder="1" applyAlignment="1">
      <alignment horizontal="right"/>
    </xf>
    <xf numFmtId="0" fontId="0" fillId="0" borderId="47" xfId="48" applyNumberFormat="1" applyFont="1" applyBorder="1" applyAlignment="1">
      <alignment horizontal="center"/>
    </xf>
    <xf numFmtId="38" fontId="0" fillId="0" borderId="47" xfId="48" applyFont="1" applyFill="1" applyBorder="1" applyAlignment="1">
      <alignment/>
    </xf>
    <xf numFmtId="38" fontId="0" fillId="0" borderId="18" xfId="48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7" customWidth="1"/>
    <col min="2" max="2" width="18.625" style="7" customWidth="1"/>
    <col min="3" max="6" width="9.625" style="7" customWidth="1"/>
    <col min="7" max="7" width="7.50390625" style="7" customWidth="1"/>
    <col min="8" max="8" width="18.625" style="7" customWidth="1"/>
    <col min="9" max="12" width="9.625" style="7" customWidth="1"/>
    <col min="13" max="13" width="7.75390625" style="7" customWidth="1"/>
    <col min="14" max="14" width="18.625" style="7" customWidth="1"/>
    <col min="15" max="18" width="9.625" style="7" customWidth="1"/>
    <col min="19" max="20" width="9.00390625" style="7" customWidth="1"/>
    <col min="21" max="21" width="2.375" style="7" customWidth="1"/>
    <col min="22" max="22" width="9.00390625" style="7" customWidth="1"/>
    <col min="23" max="23" width="1.625" style="7" customWidth="1"/>
    <col min="24" max="16384" width="9.00390625" style="7" customWidth="1"/>
  </cols>
  <sheetData>
    <row r="1" spans="1:18" s="4" customFormat="1" ht="30" customHeigh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P1" s="5"/>
      <c r="Q1" s="5"/>
      <c r="R1" s="75" t="s">
        <v>322</v>
      </c>
    </row>
    <row r="2" spans="1:27" s="6" customFormat="1" ht="15.75" customHeight="1">
      <c r="A2" s="125" t="s">
        <v>278</v>
      </c>
      <c r="B2" s="125" t="s">
        <v>27</v>
      </c>
      <c r="C2" s="125" t="s">
        <v>28</v>
      </c>
      <c r="D2" s="125" t="s">
        <v>29</v>
      </c>
      <c r="E2" s="125" t="s">
        <v>30</v>
      </c>
      <c r="F2" s="125" t="s">
        <v>4</v>
      </c>
      <c r="G2" s="133" t="s">
        <v>279</v>
      </c>
      <c r="H2" s="125" t="s">
        <v>27</v>
      </c>
      <c r="I2" s="125" t="s">
        <v>28</v>
      </c>
      <c r="J2" s="125" t="s">
        <v>29</v>
      </c>
      <c r="K2" s="125" t="s">
        <v>30</v>
      </c>
      <c r="L2" s="133" t="s">
        <v>4</v>
      </c>
      <c r="M2" s="142" t="s">
        <v>279</v>
      </c>
      <c r="N2" s="142" t="s">
        <v>27</v>
      </c>
      <c r="O2" s="143" t="s">
        <v>28</v>
      </c>
      <c r="P2" s="143" t="s">
        <v>29</v>
      </c>
      <c r="Q2" s="144" t="s">
        <v>30</v>
      </c>
      <c r="R2" s="143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126">
        <v>1</v>
      </c>
      <c r="B3" s="11" t="s">
        <v>31</v>
      </c>
      <c r="C3" s="12">
        <v>40</v>
      </c>
      <c r="D3" s="12">
        <v>50</v>
      </c>
      <c r="E3" s="13">
        <v>56</v>
      </c>
      <c r="F3" s="21">
        <v>106</v>
      </c>
      <c r="G3" s="134">
        <v>51</v>
      </c>
      <c r="H3" s="30" t="s">
        <v>82</v>
      </c>
      <c r="I3" s="21">
        <v>223</v>
      </c>
      <c r="J3" s="31">
        <v>213</v>
      </c>
      <c r="K3" s="21">
        <v>194</v>
      </c>
      <c r="L3" s="37">
        <v>407</v>
      </c>
      <c r="M3" s="145">
        <v>101</v>
      </c>
      <c r="N3" s="41" t="s">
        <v>280</v>
      </c>
      <c r="O3" s="42">
        <v>17</v>
      </c>
      <c r="P3" s="43">
        <v>20</v>
      </c>
      <c r="Q3" s="43">
        <v>18</v>
      </c>
      <c r="R3" s="43">
        <v>38</v>
      </c>
      <c r="S3" s="9"/>
      <c r="T3" s="1"/>
      <c r="V3" s="1"/>
    </row>
    <row r="4" spans="1:27" ht="15.75" customHeight="1">
      <c r="A4" s="127">
        <v>2</v>
      </c>
      <c r="B4" s="14" t="s">
        <v>32</v>
      </c>
      <c r="C4" s="15">
        <v>53</v>
      </c>
      <c r="D4" s="15">
        <v>54</v>
      </c>
      <c r="E4" s="16">
        <v>55</v>
      </c>
      <c r="F4" s="16">
        <v>109</v>
      </c>
      <c r="G4" s="135">
        <v>52</v>
      </c>
      <c r="H4" s="32" t="s">
        <v>83</v>
      </c>
      <c r="I4" s="16">
        <v>57</v>
      </c>
      <c r="J4" s="29">
        <v>42</v>
      </c>
      <c r="K4" s="16">
        <v>45</v>
      </c>
      <c r="L4" s="138">
        <v>87</v>
      </c>
      <c r="M4" s="146">
        <v>102</v>
      </c>
      <c r="N4" s="44" t="s">
        <v>281</v>
      </c>
      <c r="O4" s="45">
        <v>76</v>
      </c>
      <c r="P4" s="46">
        <v>80</v>
      </c>
      <c r="Q4" s="46">
        <v>78</v>
      </c>
      <c r="R4" s="45">
        <v>158</v>
      </c>
      <c r="S4" s="9"/>
      <c r="Y4" s="1"/>
      <c r="AA4" s="1"/>
    </row>
    <row r="5" spans="1:27" ht="15.75" customHeight="1">
      <c r="A5" s="128">
        <v>3</v>
      </c>
      <c r="B5" s="17" t="s">
        <v>33</v>
      </c>
      <c r="C5" s="18">
        <v>1899</v>
      </c>
      <c r="D5" s="18">
        <v>1864</v>
      </c>
      <c r="E5" s="19">
        <v>1988</v>
      </c>
      <c r="F5" s="19">
        <v>3852</v>
      </c>
      <c r="G5" s="132">
        <v>53</v>
      </c>
      <c r="H5" s="33" t="s">
        <v>84</v>
      </c>
      <c r="I5" s="16">
        <v>241</v>
      </c>
      <c r="J5" s="16">
        <v>189</v>
      </c>
      <c r="K5" s="16">
        <v>207</v>
      </c>
      <c r="L5" s="139">
        <v>396</v>
      </c>
      <c r="M5" s="146">
        <v>103</v>
      </c>
      <c r="N5" s="44" t="s">
        <v>282</v>
      </c>
      <c r="O5" s="47">
        <v>35</v>
      </c>
      <c r="P5" s="46">
        <v>36</v>
      </c>
      <c r="Q5" s="46">
        <v>40</v>
      </c>
      <c r="R5" s="47">
        <v>76</v>
      </c>
      <c r="S5" s="9"/>
      <c r="Y5" s="1"/>
      <c r="AA5" s="1"/>
    </row>
    <row r="6" spans="1:27" ht="15.75" customHeight="1">
      <c r="A6" s="129">
        <v>4</v>
      </c>
      <c r="B6" s="20" t="s">
        <v>34</v>
      </c>
      <c r="C6" s="21">
        <v>49</v>
      </c>
      <c r="D6" s="21">
        <v>54</v>
      </c>
      <c r="E6" s="13">
        <v>52</v>
      </c>
      <c r="F6" s="13">
        <v>106</v>
      </c>
      <c r="G6" s="127">
        <v>54</v>
      </c>
      <c r="H6" s="14" t="s">
        <v>85</v>
      </c>
      <c r="I6" s="13">
        <v>246</v>
      </c>
      <c r="J6" s="31">
        <v>248</v>
      </c>
      <c r="K6" s="13">
        <v>254</v>
      </c>
      <c r="L6" s="138">
        <v>502</v>
      </c>
      <c r="M6" s="147">
        <v>104</v>
      </c>
      <c r="N6" s="48" t="s">
        <v>283</v>
      </c>
      <c r="O6" s="49">
        <v>47</v>
      </c>
      <c r="P6" s="49">
        <v>51</v>
      </c>
      <c r="Q6" s="49">
        <v>60</v>
      </c>
      <c r="R6" s="49">
        <v>111</v>
      </c>
      <c r="S6" s="9"/>
      <c r="Y6" s="1"/>
      <c r="AA6" s="1"/>
    </row>
    <row r="7" spans="1:27" ht="15.75" customHeight="1">
      <c r="A7" s="127">
        <v>5</v>
      </c>
      <c r="B7" s="14" t="s">
        <v>35</v>
      </c>
      <c r="C7" s="15">
        <v>57</v>
      </c>
      <c r="D7" s="15">
        <v>67</v>
      </c>
      <c r="E7" s="16">
        <v>61</v>
      </c>
      <c r="F7" s="16">
        <v>128</v>
      </c>
      <c r="G7" s="135">
        <v>55</v>
      </c>
      <c r="H7" s="32" t="s">
        <v>86</v>
      </c>
      <c r="I7" s="16">
        <v>230</v>
      </c>
      <c r="J7" s="29">
        <v>215</v>
      </c>
      <c r="K7" s="16">
        <v>246</v>
      </c>
      <c r="L7" s="138">
        <v>461</v>
      </c>
      <c r="M7" s="148">
        <v>105</v>
      </c>
      <c r="N7" s="50" t="s">
        <v>284</v>
      </c>
      <c r="O7" s="46">
        <v>167</v>
      </c>
      <c r="P7" s="45">
        <v>178</v>
      </c>
      <c r="Q7" s="45">
        <v>179</v>
      </c>
      <c r="R7" s="46">
        <v>357</v>
      </c>
      <c r="S7" s="9"/>
      <c r="Y7" s="1"/>
      <c r="AA7" s="1"/>
    </row>
    <row r="8" spans="1:27" ht="15.75" customHeight="1">
      <c r="A8" s="127">
        <v>6</v>
      </c>
      <c r="B8" s="14" t="s">
        <v>36</v>
      </c>
      <c r="C8" s="15">
        <v>76</v>
      </c>
      <c r="D8" s="15">
        <v>69</v>
      </c>
      <c r="E8" s="16">
        <v>70</v>
      </c>
      <c r="F8" s="16">
        <v>139</v>
      </c>
      <c r="G8" s="135">
        <v>56</v>
      </c>
      <c r="H8" s="32" t="s">
        <v>87</v>
      </c>
      <c r="I8" s="16">
        <v>161</v>
      </c>
      <c r="J8" s="29">
        <v>148</v>
      </c>
      <c r="K8" s="16">
        <v>191</v>
      </c>
      <c r="L8" s="138">
        <v>339</v>
      </c>
      <c r="M8" s="146">
        <v>106</v>
      </c>
      <c r="N8" s="51" t="s">
        <v>285</v>
      </c>
      <c r="O8" s="47">
        <v>0</v>
      </c>
      <c r="P8" s="47">
        <v>0</v>
      </c>
      <c r="Q8" s="47">
        <v>0</v>
      </c>
      <c r="R8" s="47">
        <v>0</v>
      </c>
      <c r="S8" s="9"/>
      <c r="Y8" s="1"/>
      <c r="AA8" s="1"/>
    </row>
    <row r="9" spans="1:27" ht="15.75" customHeight="1">
      <c r="A9" s="127">
        <v>7</v>
      </c>
      <c r="B9" s="22" t="s">
        <v>37</v>
      </c>
      <c r="C9" s="16">
        <v>59</v>
      </c>
      <c r="D9" s="16">
        <v>72</v>
      </c>
      <c r="E9" s="23">
        <v>73</v>
      </c>
      <c r="F9" s="23">
        <v>145</v>
      </c>
      <c r="G9" s="136">
        <v>57</v>
      </c>
      <c r="H9" s="34" t="s">
        <v>88</v>
      </c>
      <c r="I9" s="23">
        <v>43</v>
      </c>
      <c r="J9" s="19">
        <v>52</v>
      </c>
      <c r="K9" s="23">
        <v>49</v>
      </c>
      <c r="L9" s="140">
        <v>101</v>
      </c>
      <c r="M9" s="146">
        <v>107</v>
      </c>
      <c r="N9" s="51" t="s">
        <v>286</v>
      </c>
      <c r="O9" s="47">
        <v>0</v>
      </c>
      <c r="P9" s="47">
        <v>0</v>
      </c>
      <c r="Q9" s="47">
        <v>0</v>
      </c>
      <c r="R9" s="47">
        <v>0</v>
      </c>
      <c r="S9" s="9"/>
      <c r="Y9" s="1"/>
      <c r="AA9" s="1"/>
    </row>
    <row r="10" spans="1:27" ht="15.75" customHeight="1">
      <c r="A10" s="128">
        <v>8</v>
      </c>
      <c r="B10" s="17" t="s">
        <v>38</v>
      </c>
      <c r="C10" s="24">
        <v>224</v>
      </c>
      <c r="D10" s="24">
        <v>128</v>
      </c>
      <c r="E10" s="19">
        <v>179</v>
      </c>
      <c r="F10" s="19">
        <v>307</v>
      </c>
      <c r="G10" s="137">
        <v>58</v>
      </c>
      <c r="H10" s="35" t="s">
        <v>89</v>
      </c>
      <c r="I10" s="21">
        <v>1150</v>
      </c>
      <c r="J10" s="31">
        <v>1056</v>
      </c>
      <c r="K10" s="21">
        <v>1158</v>
      </c>
      <c r="L10" s="141">
        <v>2214</v>
      </c>
      <c r="M10" s="146">
        <v>108</v>
      </c>
      <c r="N10" s="44" t="s">
        <v>287</v>
      </c>
      <c r="O10" s="46">
        <v>25</v>
      </c>
      <c r="P10" s="46">
        <v>24</v>
      </c>
      <c r="Q10" s="45">
        <v>21</v>
      </c>
      <c r="R10" s="45">
        <v>45</v>
      </c>
      <c r="S10" s="9"/>
      <c r="Y10" s="1"/>
      <c r="AA10" s="1"/>
    </row>
    <row r="11" spans="1:27" ht="15.75" customHeight="1">
      <c r="A11" s="126">
        <v>9</v>
      </c>
      <c r="B11" s="20" t="s">
        <v>39</v>
      </c>
      <c r="C11" s="12">
        <v>358</v>
      </c>
      <c r="D11" s="12">
        <v>407</v>
      </c>
      <c r="E11" s="13">
        <v>409</v>
      </c>
      <c r="F11" s="13">
        <v>816</v>
      </c>
      <c r="G11" s="135">
        <v>59</v>
      </c>
      <c r="H11" s="32" t="s">
        <v>90</v>
      </c>
      <c r="I11" s="16">
        <v>2369</v>
      </c>
      <c r="J11" s="29">
        <v>2688</v>
      </c>
      <c r="K11" s="16">
        <v>2726</v>
      </c>
      <c r="L11" s="138">
        <v>5414</v>
      </c>
      <c r="M11" s="146">
        <v>109</v>
      </c>
      <c r="N11" s="44" t="s">
        <v>288</v>
      </c>
      <c r="O11" s="46">
        <v>167</v>
      </c>
      <c r="P11" s="46">
        <v>180</v>
      </c>
      <c r="Q11" s="47">
        <v>163</v>
      </c>
      <c r="R11" s="47">
        <v>343</v>
      </c>
      <c r="S11" s="9"/>
      <c r="Y11" s="1"/>
      <c r="AA11" s="1"/>
    </row>
    <row r="12" spans="1:27" ht="15.75" customHeight="1">
      <c r="A12" s="130">
        <v>10</v>
      </c>
      <c r="B12" s="17" t="s">
        <v>40</v>
      </c>
      <c r="C12" s="18">
        <v>264</v>
      </c>
      <c r="D12" s="19">
        <v>269</v>
      </c>
      <c r="E12" s="19">
        <v>315</v>
      </c>
      <c r="F12" s="19">
        <v>584</v>
      </c>
      <c r="G12" s="135">
        <v>60</v>
      </c>
      <c r="H12" s="32" t="s">
        <v>91</v>
      </c>
      <c r="I12" s="16">
        <v>554</v>
      </c>
      <c r="J12" s="29">
        <v>597</v>
      </c>
      <c r="K12" s="16">
        <v>632</v>
      </c>
      <c r="L12" s="138">
        <v>1229</v>
      </c>
      <c r="M12" s="146">
        <v>110</v>
      </c>
      <c r="N12" s="44" t="s">
        <v>289</v>
      </c>
      <c r="O12" s="47">
        <v>59</v>
      </c>
      <c r="P12" s="46">
        <v>59</v>
      </c>
      <c r="Q12" s="47">
        <v>70</v>
      </c>
      <c r="R12" s="47">
        <v>129</v>
      </c>
      <c r="S12" s="9"/>
      <c r="Y12" s="1"/>
      <c r="AA12" s="1"/>
    </row>
    <row r="13" spans="1:27" ht="15.75" customHeight="1">
      <c r="A13" s="129">
        <v>11</v>
      </c>
      <c r="B13" s="20" t="s">
        <v>41</v>
      </c>
      <c r="C13" s="21">
        <v>73</v>
      </c>
      <c r="D13" s="12">
        <v>73</v>
      </c>
      <c r="E13" s="13">
        <v>73</v>
      </c>
      <c r="F13" s="13">
        <v>146</v>
      </c>
      <c r="G13" s="136">
        <v>61</v>
      </c>
      <c r="H13" s="34" t="s">
        <v>92</v>
      </c>
      <c r="I13" s="19">
        <v>23</v>
      </c>
      <c r="J13" s="36">
        <v>19</v>
      </c>
      <c r="K13" s="23">
        <v>24</v>
      </c>
      <c r="L13" s="140">
        <v>43</v>
      </c>
      <c r="M13" s="146">
        <v>111</v>
      </c>
      <c r="N13" s="44" t="s">
        <v>290</v>
      </c>
      <c r="O13" s="47">
        <v>34</v>
      </c>
      <c r="P13" s="46">
        <v>36</v>
      </c>
      <c r="Q13" s="47">
        <v>41</v>
      </c>
      <c r="R13" s="47">
        <v>77</v>
      </c>
      <c r="S13" s="9"/>
      <c r="Y13" s="1"/>
      <c r="AA13" s="1"/>
    </row>
    <row r="14" spans="1:27" ht="15.75" customHeight="1">
      <c r="A14" s="127">
        <v>12</v>
      </c>
      <c r="B14" s="14" t="s">
        <v>42</v>
      </c>
      <c r="C14" s="15">
        <v>50</v>
      </c>
      <c r="D14" s="15">
        <v>47</v>
      </c>
      <c r="E14" s="16">
        <v>57</v>
      </c>
      <c r="F14" s="16">
        <v>104</v>
      </c>
      <c r="G14" s="134">
        <v>62</v>
      </c>
      <c r="H14" s="30" t="s">
        <v>93</v>
      </c>
      <c r="I14" s="13">
        <v>213</v>
      </c>
      <c r="J14" s="37">
        <v>215</v>
      </c>
      <c r="K14" s="21">
        <v>217</v>
      </c>
      <c r="L14" s="141">
        <v>432</v>
      </c>
      <c r="M14" s="146">
        <v>112</v>
      </c>
      <c r="N14" s="44" t="s">
        <v>291</v>
      </c>
      <c r="O14" s="52">
        <v>831</v>
      </c>
      <c r="P14" s="47">
        <v>900</v>
      </c>
      <c r="Q14" s="52">
        <v>932</v>
      </c>
      <c r="R14" s="52">
        <v>1832</v>
      </c>
      <c r="S14" s="9"/>
      <c r="Y14" s="1"/>
      <c r="AA14" s="1"/>
    </row>
    <row r="15" spans="1:27" ht="15.75" customHeight="1">
      <c r="A15" s="127">
        <v>13</v>
      </c>
      <c r="B15" s="14" t="s">
        <v>44</v>
      </c>
      <c r="C15" s="15">
        <v>167</v>
      </c>
      <c r="D15" s="15">
        <v>160</v>
      </c>
      <c r="E15" s="16">
        <v>208</v>
      </c>
      <c r="F15" s="16">
        <v>368</v>
      </c>
      <c r="G15" s="135">
        <v>63</v>
      </c>
      <c r="H15" s="32" t="s">
        <v>94</v>
      </c>
      <c r="I15" s="16">
        <v>92</v>
      </c>
      <c r="J15" s="29">
        <v>108</v>
      </c>
      <c r="K15" s="16">
        <v>120</v>
      </c>
      <c r="L15" s="138">
        <v>228</v>
      </c>
      <c r="M15" s="146">
        <v>113</v>
      </c>
      <c r="N15" s="44" t="s">
        <v>292</v>
      </c>
      <c r="O15" s="47">
        <v>89</v>
      </c>
      <c r="P15" s="47">
        <v>96</v>
      </c>
      <c r="Q15" s="52">
        <v>96</v>
      </c>
      <c r="R15" s="52">
        <v>192</v>
      </c>
      <c r="S15" s="9"/>
      <c r="Y15" s="1"/>
      <c r="AA15" s="1"/>
    </row>
    <row r="16" spans="1:27" ht="15.75" customHeight="1">
      <c r="A16" s="127">
        <v>14</v>
      </c>
      <c r="B16" s="14" t="s">
        <v>45</v>
      </c>
      <c r="C16" s="15">
        <v>73</v>
      </c>
      <c r="D16" s="15">
        <v>64</v>
      </c>
      <c r="E16" s="16">
        <v>81</v>
      </c>
      <c r="F16" s="16">
        <v>145</v>
      </c>
      <c r="G16" s="135">
        <v>64</v>
      </c>
      <c r="H16" s="32" t="s">
        <v>95</v>
      </c>
      <c r="I16" s="16">
        <v>59</v>
      </c>
      <c r="J16" s="29">
        <v>80</v>
      </c>
      <c r="K16" s="16">
        <v>92</v>
      </c>
      <c r="L16" s="138">
        <v>172</v>
      </c>
      <c r="M16" s="147">
        <v>114</v>
      </c>
      <c r="N16" s="48" t="s">
        <v>293</v>
      </c>
      <c r="O16" s="49">
        <v>80</v>
      </c>
      <c r="P16" s="53">
        <v>73</v>
      </c>
      <c r="Q16" s="53">
        <v>72</v>
      </c>
      <c r="R16" s="53">
        <v>145</v>
      </c>
      <c r="S16" s="9"/>
      <c r="Y16" s="1"/>
      <c r="AA16" s="1"/>
    </row>
    <row r="17" spans="1:27" ht="15.75" customHeight="1">
      <c r="A17" s="128">
        <v>15</v>
      </c>
      <c r="B17" s="17" t="s">
        <v>46</v>
      </c>
      <c r="C17" s="19">
        <v>56</v>
      </c>
      <c r="D17" s="19">
        <v>58</v>
      </c>
      <c r="E17" s="19">
        <v>65</v>
      </c>
      <c r="F17" s="23">
        <v>123</v>
      </c>
      <c r="G17" s="135">
        <v>65</v>
      </c>
      <c r="H17" s="32" t="s">
        <v>96</v>
      </c>
      <c r="I17" s="16">
        <v>59</v>
      </c>
      <c r="J17" s="29">
        <v>57</v>
      </c>
      <c r="K17" s="16">
        <v>68</v>
      </c>
      <c r="L17" s="138">
        <v>125</v>
      </c>
      <c r="M17" s="148">
        <v>115</v>
      </c>
      <c r="N17" s="50" t="s">
        <v>294</v>
      </c>
      <c r="O17" s="46">
        <v>13</v>
      </c>
      <c r="P17" s="54">
        <v>15</v>
      </c>
      <c r="Q17" s="54">
        <v>14</v>
      </c>
      <c r="R17" s="54">
        <v>29</v>
      </c>
      <c r="S17" s="9"/>
      <c r="Y17" s="1"/>
      <c r="AA17" s="1"/>
    </row>
    <row r="18" spans="1:27" ht="15.75" customHeight="1">
      <c r="A18" s="126">
        <v>16</v>
      </c>
      <c r="B18" s="20" t="s">
        <v>47</v>
      </c>
      <c r="C18" s="12">
        <v>112</v>
      </c>
      <c r="D18" s="12">
        <v>121</v>
      </c>
      <c r="E18" s="13">
        <v>149</v>
      </c>
      <c r="F18" s="21">
        <v>270</v>
      </c>
      <c r="G18" s="135">
        <v>66</v>
      </c>
      <c r="H18" s="32" t="s">
        <v>97</v>
      </c>
      <c r="I18" s="16">
        <v>36</v>
      </c>
      <c r="J18" s="29">
        <v>42</v>
      </c>
      <c r="K18" s="16">
        <v>42</v>
      </c>
      <c r="L18" s="138">
        <v>84</v>
      </c>
      <c r="M18" s="146">
        <v>116</v>
      </c>
      <c r="N18" s="44" t="s">
        <v>295</v>
      </c>
      <c r="O18" s="47">
        <v>230</v>
      </c>
      <c r="P18" s="52">
        <v>219</v>
      </c>
      <c r="Q18" s="52">
        <v>244</v>
      </c>
      <c r="R18" s="52">
        <v>463</v>
      </c>
      <c r="S18" s="9"/>
      <c r="Y18" s="1"/>
      <c r="AA18" s="1"/>
    </row>
    <row r="19" spans="1:27" ht="15.75" customHeight="1">
      <c r="A19" s="127">
        <v>17</v>
      </c>
      <c r="B19" s="14" t="s">
        <v>48</v>
      </c>
      <c r="C19" s="15">
        <v>257</v>
      </c>
      <c r="D19" s="15">
        <v>284</v>
      </c>
      <c r="E19" s="16">
        <v>306</v>
      </c>
      <c r="F19" s="16">
        <v>590</v>
      </c>
      <c r="G19" s="135">
        <v>67</v>
      </c>
      <c r="H19" s="32" t="s">
        <v>98</v>
      </c>
      <c r="I19" s="16">
        <v>88</v>
      </c>
      <c r="J19" s="29">
        <v>88</v>
      </c>
      <c r="K19" s="16">
        <v>95</v>
      </c>
      <c r="L19" s="138">
        <v>183</v>
      </c>
      <c r="M19" s="146">
        <v>117</v>
      </c>
      <c r="N19" s="44" t="s">
        <v>296</v>
      </c>
      <c r="O19" s="47">
        <v>276</v>
      </c>
      <c r="P19" s="47">
        <v>286</v>
      </c>
      <c r="Q19" s="52">
        <v>303</v>
      </c>
      <c r="R19" s="52">
        <v>589</v>
      </c>
      <c r="S19" s="9"/>
      <c r="Y19" s="1"/>
      <c r="AA19" s="1"/>
    </row>
    <row r="20" spans="1:27" ht="15.75" customHeight="1">
      <c r="A20" s="127">
        <v>18</v>
      </c>
      <c r="B20" s="14" t="s">
        <v>49</v>
      </c>
      <c r="C20" s="15">
        <v>41</v>
      </c>
      <c r="D20" s="15">
        <v>44</v>
      </c>
      <c r="E20" s="16">
        <v>47</v>
      </c>
      <c r="F20" s="16">
        <v>91</v>
      </c>
      <c r="G20" s="136">
        <v>68</v>
      </c>
      <c r="H20" s="34" t="s">
        <v>99</v>
      </c>
      <c r="I20" s="19">
        <v>27</v>
      </c>
      <c r="J20" s="36">
        <v>25</v>
      </c>
      <c r="K20" s="19">
        <v>24</v>
      </c>
      <c r="L20" s="140">
        <v>49</v>
      </c>
      <c r="M20" s="146">
        <v>118</v>
      </c>
      <c r="N20" s="44" t="s">
        <v>297</v>
      </c>
      <c r="O20" s="45">
        <v>82</v>
      </c>
      <c r="P20" s="54">
        <v>87</v>
      </c>
      <c r="Q20" s="54">
        <v>85</v>
      </c>
      <c r="R20" s="54">
        <v>172</v>
      </c>
      <c r="S20" s="9"/>
      <c r="Y20" s="1"/>
      <c r="AA20" s="1"/>
    </row>
    <row r="21" spans="1:27" ht="15.75" customHeight="1">
      <c r="A21" s="127">
        <v>19</v>
      </c>
      <c r="B21" s="14" t="s">
        <v>50</v>
      </c>
      <c r="C21" s="15">
        <v>5</v>
      </c>
      <c r="D21" s="15">
        <v>4</v>
      </c>
      <c r="E21" s="16">
        <v>4</v>
      </c>
      <c r="F21" s="16">
        <v>8</v>
      </c>
      <c r="G21" s="134">
        <v>69</v>
      </c>
      <c r="H21" s="30" t="s">
        <v>100</v>
      </c>
      <c r="I21" s="13">
        <v>83</v>
      </c>
      <c r="J21" s="21">
        <v>86</v>
      </c>
      <c r="K21" s="13">
        <v>83</v>
      </c>
      <c r="L21" s="141">
        <v>169</v>
      </c>
      <c r="M21" s="146">
        <v>119</v>
      </c>
      <c r="N21" s="44" t="s">
        <v>298</v>
      </c>
      <c r="O21" s="47">
        <v>63</v>
      </c>
      <c r="P21" s="47">
        <v>57</v>
      </c>
      <c r="Q21" s="54">
        <v>69</v>
      </c>
      <c r="R21" s="52">
        <v>126</v>
      </c>
      <c r="S21" s="9"/>
      <c r="Y21" s="1"/>
      <c r="AA21" s="1"/>
    </row>
    <row r="22" spans="1:27" ht="15.75" customHeight="1">
      <c r="A22" s="127">
        <v>20</v>
      </c>
      <c r="B22" s="14" t="s">
        <v>51</v>
      </c>
      <c r="C22" s="15">
        <v>40</v>
      </c>
      <c r="D22" s="15">
        <v>45</v>
      </c>
      <c r="E22" s="16">
        <v>48</v>
      </c>
      <c r="F22" s="16">
        <v>93</v>
      </c>
      <c r="G22" s="135">
        <v>70</v>
      </c>
      <c r="H22" s="32" t="s">
        <v>101</v>
      </c>
      <c r="I22" s="16">
        <v>229</v>
      </c>
      <c r="J22" s="29">
        <v>241</v>
      </c>
      <c r="K22" s="16">
        <v>261</v>
      </c>
      <c r="L22" s="138">
        <v>502</v>
      </c>
      <c r="M22" s="146">
        <v>120</v>
      </c>
      <c r="N22" s="44" t="s">
        <v>299</v>
      </c>
      <c r="O22" s="47">
        <v>339</v>
      </c>
      <c r="P22" s="55">
        <v>316</v>
      </c>
      <c r="Q22" s="52">
        <v>342</v>
      </c>
      <c r="R22" s="52">
        <v>658</v>
      </c>
      <c r="S22" s="9"/>
      <c r="Y22" s="1"/>
      <c r="AA22" s="1"/>
    </row>
    <row r="23" spans="1:27" ht="15.75" customHeight="1">
      <c r="A23" s="130">
        <v>21</v>
      </c>
      <c r="B23" s="17" t="s">
        <v>52</v>
      </c>
      <c r="C23" s="19">
        <v>114</v>
      </c>
      <c r="D23" s="25">
        <v>119</v>
      </c>
      <c r="E23" s="19">
        <v>124</v>
      </c>
      <c r="F23" s="19">
        <v>243</v>
      </c>
      <c r="G23" s="135">
        <v>71</v>
      </c>
      <c r="H23" s="32" t="s">
        <v>102</v>
      </c>
      <c r="I23" s="16">
        <v>195</v>
      </c>
      <c r="J23" s="29">
        <v>221</v>
      </c>
      <c r="K23" s="16">
        <v>224</v>
      </c>
      <c r="L23" s="138">
        <v>445</v>
      </c>
      <c r="M23" s="146">
        <v>121</v>
      </c>
      <c r="N23" s="44" t="s">
        <v>300</v>
      </c>
      <c r="O23" s="47">
        <v>183</v>
      </c>
      <c r="P23" s="52">
        <v>124</v>
      </c>
      <c r="Q23" s="52">
        <v>166</v>
      </c>
      <c r="R23" s="52">
        <v>290</v>
      </c>
      <c r="S23" s="9"/>
      <c r="Y23" s="1"/>
      <c r="AA23" s="1"/>
    </row>
    <row r="24" spans="1:27" ht="15.75" customHeight="1">
      <c r="A24" s="129">
        <v>22</v>
      </c>
      <c r="B24" s="20" t="s">
        <v>53</v>
      </c>
      <c r="C24" s="12">
        <v>136</v>
      </c>
      <c r="D24" s="12">
        <v>160</v>
      </c>
      <c r="E24" s="13">
        <v>157</v>
      </c>
      <c r="F24" s="13">
        <v>317</v>
      </c>
      <c r="G24" s="136">
        <v>72</v>
      </c>
      <c r="H24" s="34" t="s">
        <v>103</v>
      </c>
      <c r="I24" s="19">
        <v>58</v>
      </c>
      <c r="J24" s="38">
        <v>77</v>
      </c>
      <c r="K24" s="19">
        <v>82</v>
      </c>
      <c r="L24" s="140">
        <v>159</v>
      </c>
      <c r="M24" s="146">
        <v>122</v>
      </c>
      <c r="N24" s="44" t="s">
        <v>301</v>
      </c>
      <c r="O24" s="47">
        <v>25</v>
      </c>
      <c r="P24" s="52">
        <v>22</v>
      </c>
      <c r="Q24" s="52">
        <v>26</v>
      </c>
      <c r="R24" s="52">
        <v>48</v>
      </c>
      <c r="S24" s="9"/>
      <c r="Y24" s="1"/>
      <c r="AA24" s="1"/>
    </row>
    <row r="25" spans="1:27" ht="15.75" customHeight="1">
      <c r="A25" s="127">
        <v>23</v>
      </c>
      <c r="B25" s="14" t="s">
        <v>54</v>
      </c>
      <c r="C25" s="15">
        <v>210</v>
      </c>
      <c r="D25" s="15">
        <v>265</v>
      </c>
      <c r="E25" s="16">
        <v>268</v>
      </c>
      <c r="F25" s="16">
        <v>533</v>
      </c>
      <c r="G25" s="134">
        <v>73</v>
      </c>
      <c r="H25" s="30" t="s">
        <v>104</v>
      </c>
      <c r="I25" s="13">
        <v>36</v>
      </c>
      <c r="J25" s="31">
        <v>29</v>
      </c>
      <c r="K25" s="13">
        <v>37</v>
      </c>
      <c r="L25" s="141">
        <v>66</v>
      </c>
      <c r="M25" s="147">
        <v>123</v>
      </c>
      <c r="N25" s="48" t="s">
        <v>302</v>
      </c>
      <c r="O25" s="49">
        <v>13</v>
      </c>
      <c r="P25" s="53">
        <v>14</v>
      </c>
      <c r="Q25" s="53">
        <v>18</v>
      </c>
      <c r="R25" s="53">
        <v>32</v>
      </c>
      <c r="S25" s="9"/>
      <c r="Y25" s="1"/>
      <c r="AA25" s="1"/>
    </row>
    <row r="26" spans="1:27" ht="15.75" customHeight="1">
      <c r="A26" s="130">
        <v>24</v>
      </c>
      <c r="B26" s="17" t="s">
        <v>55</v>
      </c>
      <c r="C26" s="19">
        <v>260</v>
      </c>
      <c r="D26" s="25">
        <v>310</v>
      </c>
      <c r="E26" s="19">
        <v>322</v>
      </c>
      <c r="F26" s="19">
        <v>632</v>
      </c>
      <c r="G26" s="135">
        <v>74</v>
      </c>
      <c r="H26" s="39" t="s">
        <v>105</v>
      </c>
      <c r="I26" s="16">
        <v>42</v>
      </c>
      <c r="J26" s="29">
        <v>37</v>
      </c>
      <c r="K26" s="16">
        <v>55</v>
      </c>
      <c r="L26" s="138">
        <v>92</v>
      </c>
      <c r="M26" s="148">
        <v>124</v>
      </c>
      <c r="N26" s="41" t="s">
        <v>303</v>
      </c>
      <c r="O26" s="46">
        <v>289</v>
      </c>
      <c r="P26" s="54">
        <v>235</v>
      </c>
      <c r="Q26" s="54">
        <v>302</v>
      </c>
      <c r="R26" s="54">
        <v>537</v>
      </c>
      <c r="S26" s="9"/>
      <c r="Y26" s="1"/>
      <c r="AA26" s="1"/>
    </row>
    <row r="27" spans="1:27" ht="15.75" customHeight="1">
      <c r="A27" s="129">
        <v>25</v>
      </c>
      <c r="B27" s="20" t="s">
        <v>56</v>
      </c>
      <c r="C27" s="12">
        <v>571</v>
      </c>
      <c r="D27" s="12">
        <v>664</v>
      </c>
      <c r="E27" s="13">
        <v>612</v>
      </c>
      <c r="F27" s="13">
        <v>1276</v>
      </c>
      <c r="G27" s="135">
        <v>75</v>
      </c>
      <c r="H27" s="32" t="s">
        <v>106</v>
      </c>
      <c r="I27" s="16">
        <v>23</v>
      </c>
      <c r="J27" s="29">
        <v>20</v>
      </c>
      <c r="K27" s="16">
        <v>29</v>
      </c>
      <c r="L27" s="138">
        <v>49</v>
      </c>
      <c r="M27" s="146">
        <v>125</v>
      </c>
      <c r="N27" s="44" t="s">
        <v>304</v>
      </c>
      <c r="O27" s="47">
        <v>57</v>
      </c>
      <c r="P27" s="52">
        <v>71</v>
      </c>
      <c r="Q27" s="52">
        <v>74</v>
      </c>
      <c r="R27" s="52">
        <v>145</v>
      </c>
      <c r="S27" s="9"/>
      <c r="Y27" s="1"/>
      <c r="AA27" s="1"/>
    </row>
    <row r="28" spans="1:27" ht="15.75" customHeight="1">
      <c r="A28" s="126">
        <v>26</v>
      </c>
      <c r="B28" s="14" t="s">
        <v>57</v>
      </c>
      <c r="C28" s="15">
        <v>365</v>
      </c>
      <c r="D28" s="15">
        <v>395</v>
      </c>
      <c r="E28" s="16">
        <v>406</v>
      </c>
      <c r="F28" s="16">
        <v>801</v>
      </c>
      <c r="G28" s="135">
        <v>76</v>
      </c>
      <c r="H28" s="32" t="s">
        <v>107</v>
      </c>
      <c r="I28" s="16">
        <v>21</v>
      </c>
      <c r="J28" s="29">
        <v>19</v>
      </c>
      <c r="K28" s="16">
        <v>20</v>
      </c>
      <c r="L28" s="138">
        <v>39</v>
      </c>
      <c r="M28" s="146">
        <v>126</v>
      </c>
      <c r="N28" s="44" t="s">
        <v>305</v>
      </c>
      <c r="O28" s="47">
        <v>136</v>
      </c>
      <c r="P28" s="47">
        <v>149</v>
      </c>
      <c r="Q28" s="52">
        <v>159</v>
      </c>
      <c r="R28" s="52">
        <v>308</v>
      </c>
      <c r="S28" s="9"/>
      <c r="Y28" s="1"/>
      <c r="AA28" s="1"/>
    </row>
    <row r="29" spans="1:27" ht="15.75" customHeight="1">
      <c r="A29" s="130">
        <v>27</v>
      </c>
      <c r="B29" s="17" t="s">
        <v>58</v>
      </c>
      <c r="C29" s="19">
        <v>181</v>
      </c>
      <c r="D29" s="25">
        <v>196</v>
      </c>
      <c r="E29" s="19">
        <v>206</v>
      </c>
      <c r="F29" s="19">
        <v>402</v>
      </c>
      <c r="G29" s="135">
        <v>77</v>
      </c>
      <c r="H29" s="32" t="s">
        <v>108</v>
      </c>
      <c r="I29" s="16">
        <v>15</v>
      </c>
      <c r="J29" s="29">
        <v>13</v>
      </c>
      <c r="K29" s="16">
        <v>12</v>
      </c>
      <c r="L29" s="138">
        <v>25</v>
      </c>
      <c r="M29" s="146">
        <v>127</v>
      </c>
      <c r="N29" s="44" t="s">
        <v>306</v>
      </c>
      <c r="O29" s="46">
        <v>42</v>
      </c>
      <c r="P29" s="54">
        <v>46</v>
      </c>
      <c r="Q29" s="54">
        <v>60</v>
      </c>
      <c r="R29" s="54">
        <v>106</v>
      </c>
      <c r="S29" s="9"/>
      <c r="Y29" s="1"/>
      <c r="AA29" s="1"/>
    </row>
    <row r="30" spans="1:27" ht="15.75" customHeight="1">
      <c r="A30" s="129">
        <v>28</v>
      </c>
      <c r="B30" s="20" t="s">
        <v>59</v>
      </c>
      <c r="C30" s="12">
        <v>197</v>
      </c>
      <c r="D30" s="12">
        <v>191</v>
      </c>
      <c r="E30" s="13">
        <v>220</v>
      </c>
      <c r="F30" s="13">
        <v>411</v>
      </c>
      <c r="G30" s="135">
        <v>78</v>
      </c>
      <c r="H30" s="32" t="s">
        <v>109</v>
      </c>
      <c r="I30" s="16">
        <v>8</v>
      </c>
      <c r="J30" s="29">
        <v>5</v>
      </c>
      <c r="K30" s="16">
        <v>8</v>
      </c>
      <c r="L30" s="138">
        <v>13</v>
      </c>
      <c r="M30" s="146">
        <v>128</v>
      </c>
      <c r="N30" s="44" t="s">
        <v>307</v>
      </c>
      <c r="O30" s="47">
        <v>23</v>
      </c>
      <c r="P30" s="56">
        <v>20</v>
      </c>
      <c r="Q30" s="52">
        <v>30</v>
      </c>
      <c r="R30" s="52">
        <v>50</v>
      </c>
      <c r="S30" s="9"/>
      <c r="Y30" s="1"/>
      <c r="AA30" s="1"/>
    </row>
    <row r="31" spans="1:27" ht="15.75" customHeight="1">
      <c r="A31" s="126">
        <v>29</v>
      </c>
      <c r="B31" s="14" t="s">
        <v>60</v>
      </c>
      <c r="C31" s="15">
        <v>107</v>
      </c>
      <c r="D31" s="15">
        <v>106</v>
      </c>
      <c r="E31" s="16">
        <v>131</v>
      </c>
      <c r="F31" s="16">
        <v>237</v>
      </c>
      <c r="G31" s="135">
        <v>79</v>
      </c>
      <c r="H31" s="32" t="s">
        <v>110</v>
      </c>
      <c r="I31" s="16">
        <v>4</v>
      </c>
      <c r="J31" s="29">
        <v>4</v>
      </c>
      <c r="K31" s="16">
        <v>3</v>
      </c>
      <c r="L31" s="138">
        <v>7</v>
      </c>
      <c r="M31" s="146">
        <v>129</v>
      </c>
      <c r="N31" s="44" t="s">
        <v>308</v>
      </c>
      <c r="O31" s="47">
        <v>54</v>
      </c>
      <c r="P31" s="52">
        <v>66</v>
      </c>
      <c r="Q31" s="52">
        <v>68</v>
      </c>
      <c r="R31" s="52">
        <v>134</v>
      </c>
      <c r="S31" s="9"/>
      <c r="Y31" s="1"/>
      <c r="AA31" s="1"/>
    </row>
    <row r="32" spans="1:19" ht="15.75" customHeight="1">
      <c r="A32" s="126">
        <v>30</v>
      </c>
      <c r="B32" s="14" t="s">
        <v>61</v>
      </c>
      <c r="C32" s="15">
        <v>150</v>
      </c>
      <c r="D32" s="15">
        <v>166</v>
      </c>
      <c r="E32" s="16">
        <v>182</v>
      </c>
      <c r="F32" s="16">
        <v>348</v>
      </c>
      <c r="G32" s="135">
        <v>80</v>
      </c>
      <c r="H32" s="32" t="s">
        <v>111</v>
      </c>
      <c r="I32" s="16">
        <v>15</v>
      </c>
      <c r="J32" s="29">
        <v>18</v>
      </c>
      <c r="K32" s="16">
        <v>20</v>
      </c>
      <c r="L32" s="138">
        <v>38</v>
      </c>
      <c r="M32" s="146">
        <v>130</v>
      </c>
      <c r="N32" s="44" t="s">
        <v>309</v>
      </c>
      <c r="O32" s="47">
        <v>24</v>
      </c>
      <c r="P32" s="52">
        <v>13</v>
      </c>
      <c r="Q32" s="52">
        <v>20</v>
      </c>
      <c r="R32" s="52">
        <v>33</v>
      </c>
      <c r="S32" s="9"/>
    </row>
    <row r="33" spans="1:27" ht="15.75" customHeight="1">
      <c r="A33" s="126">
        <v>31</v>
      </c>
      <c r="B33" s="14" t="s">
        <v>62</v>
      </c>
      <c r="C33" s="15">
        <v>235</v>
      </c>
      <c r="D33" s="15">
        <v>224</v>
      </c>
      <c r="E33" s="16">
        <v>249</v>
      </c>
      <c r="F33" s="16">
        <v>473</v>
      </c>
      <c r="G33" s="135">
        <v>81</v>
      </c>
      <c r="H33" s="32" t="s">
        <v>112</v>
      </c>
      <c r="I33" s="16">
        <v>26</v>
      </c>
      <c r="J33" s="29">
        <v>28</v>
      </c>
      <c r="K33" s="16">
        <v>29</v>
      </c>
      <c r="L33" s="138">
        <v>57</v>
      </c>
      <c r="M33" s="146">
        <v>131</v>
      </c>
      <c r="N33" s="44" t="s">
        <v>310</v>
      </c>
      <c r="O33" s="47">
        <v>218</v>
      </c>
      <c r="P33" s="52">
        <v>239</v>
      </c>
      <c r="Q33" s="52">
        <v>238</v>
      </c>
      <c r="R33" s="52">
        <v>477</v>
      </c>
      <c r="S33" s="9"/>
      <c r="Y33" s="1"/>
      <c r="AA33" s="1"/>
    </row>
    <row r="34" spans="1:27" ht="15.75" customHeight="1" thickBot="1">
      <c r="A34" s="130">
        <v>32</v>
      </c>
      <c r="B34" s="17" t="s">
        <v>63</v>
      </c>
      <c r="C34" s="19">
        <v>73</v>
      </c>
      <c r="D34" s="25">
        <v>75</v>
      </c>
      <c r="E34" s="19">
        <v>77</v>
      </c>
      <c r="F34" s="19">
        <v>152</v>
      </c>
      <c r="G34" s="135">
        <v>82</v>
      </c>
      <c r="H34" s="32" t="s">
        <v>113</v>
      </c>
      <c r="I34" s="16">
        <v>43</v>
      </c>
      <c r="J34" s="29">
        <v>52</v>
      </c>
      <c r="K34" s="16">
        <v>57</v>
      </c>
      <c r="L34" s="138">
        <v>109</v>
      </c>
      <c r="M34" s="149">
        <v>132</v>
      </c>
      <c r="N34" s="57" t="s">
        <v>311</v>
      </c>
      <c r="O34" s="47">
        <v>124</v>
      </c>
      <c r="P34" s="52">
        <v>112</v>
      </c>
      <c r="Q34" s="52">
        <v>136</v>
      </c>
      <c r="R34" s="52">
        <v>248</v>
      </c>
      <c r="S34" s="9"/>
      <c r="Y34" s="1"/>
      <c r="AA34" s="1"/>
    </row>
    <row r="35" spans="1:27" ht="15.75" customHeight="1" thickTop="1">
      <c r="A35" s="131">
        <v>33</v>
      </c>
      <c r="B35" s="26" t="s">
        <v>64</v>
      </c>
      <c r="C35" s="27">
        <v>724</v>
      </c>
      <c r="D35" s="28">
        <v>603</v>
      </c>
      <c r="E35" s="27">
        <v>674</v>
      </c>
      <c r="F35" s="27">
        <v>1277</v>
      </c>
      <c r="G35" s="135">
        <v>83</v>
      </c>
      <c r="H35" s="32" t="s">
        <v>318</v>
      </c>
      <c r="I35" s="16">
        <v>59</v>
      </c>
      <c r="J35" s="29">
        <v>58</v>
      </c>
      <c r="K35" s="16">
        <v>56</v>
      </c>
      <c r="L35" s="138">
        <v>114</v>
      </c>
      <c r="M35" s="150">
        <v>1</v>
      </c>
      <c r="N35" s="58" t="s">
        <v>129</v>
      </c>
      <c r="O35" s="59">
        <f>SUM(C3:C5)</f>
        <v>1992</v>
      </c>
      <c r="P35" s="60">
        <f>SUM(D3:D5)</f>
        <v>1968</v>
      </c>
      <c r="Q35" s="60">
        <f>SUM(E3:E5)</f>
        <v>2099</v>
      </c>
      <c r="R35" s="151">
        <f>P35+Q35</f>
        <v>4067</v>
      </c>
      <c r="Y35" s="1"/>
      <c r="AA35" s="1"/>
    </row>
    <row r="36" spans="1:27" ht="15.75" customHeight="1">
      <c r="A36" s="129">
        <v>34</v>
      </c>
      <c r="B36" s="20" t="s">
        <v>65</v>
      </c>
      <c r="C36" s="12">
        <v>180</v>
      </c>
      <c r="D36" s="12">
        <v>167</v>
      </c>
      <c r="E36" s="13">
        <v>190</v>
      </c>
      <c r="F36" s="13">
        <v>357</v>
      </c>
      <c r="G36" s="135">
        <v>84</v>
      </c>
      <c r="H36" s="32" t="s">
        <v>319</v>
      </c>
      <c r="I36" s="16">
        <v>67</v>
      </c>
      <c r="J36" s="29">
        <v>64</v>
      </c>
      <c r="K36" s="16">
        <v>67</v>
      </c>
      <c r="L36" s="138">
        <v>131</v>
      </c>
      <c r="M36" s="152">
        <v>2</v>
      </c>
      <c r="N36" s="61" t="s">
        <v>130</v>
      </c>
      <c r="O36" s="62">
        <f>SUM(C6:C10)</f>
        <v>465</v>
      </c>
      <c r="P36" s="63">
        <f>SUM(D6:D10)</f>
        <v>390</v>
      </c>
      <c r="Q36" s="63">
        <f>SUM(E6:E10)</f>
        <v>435</v>
      </c>
      <c r="R36" s="52">
        <f aca="true" t="shared" si="0" ref="R36:R52">P36+Q36</f>
        <v>825</v>
      </c>
      <c r="Y36" s="1"/>
      <c r="AA36" s="1"/>
    </row>
    <row r="37" spans="1:27" ht="15.75" customHeight="1">
      <c r="A37" s="127">
        <v>35</v>
      </c>
      <c r="B37" s="14" t="s">
        <v>66</v>
      </c>
      <c r="C37" s="15">
        <v>298</v>
      </c>
      <c r="D37" s="15">
        <v>284</v>
      </c>
      <c r="E37" s="16">
        <v>314</v>
      </c>
      <c r="F37" s="16">
        <v>598</v>
      </c>
      <c r="G37" s="135">
        <v>85</v>
      </c>
      <c r="H37" s="32" t="s">
        <v>314</v>
      </c>
      <c r="I37" s="16">
        <v>66</v>
      </c>
      <c r="J37" s="29">
        <v>52</v>
      </c>
      <c r="K37" s="16">
        <v>73</v>
      </c>
      <c r="L37" s="138">
        <v>125</v>
      </c>
      <c r="M37" s="152">
        <v>3</v>
      </c>
      <c r="N37" s="61" t="s">
        <v>131</v>
      </c>
      <c r="O37" s="64">
        <f>SUM(C11:C12)</f>
        <v>622</v>
      </c>
      <c r="P37" s="65">
        <f>SUM(D11:D12)</f>
        <v>676</v>
      </c>
      <c r="Q37" s="65">
        <f>SUM(E11:E12)</f>
        <v>724</v>
      </c>
      <c r="R37" s="52">
        <f t="shared" si="0"/>
        <v>1400</v>
      </c>
      <c r="Y37" s="1"/>
      <c r="AA37" s="1"/>
    </row>
    <row r="38" spans="1:27" ht="15.75" customHeight="1">
      <c r="A38" s="127">
        <v>36</v>
      </c>
      <c r="B38" s="14" t="s">
        <v>67</v>
      </c>
      <c r="C38" s="15">
        <v>343</v>
      </c>
      <c r="D38" s="15">
        <v>314</v>
      </c>
      <c r="E38" s="16">
        <v>352</v>
      </c>
      <c r="F38" s="16">
        <v>666</v>
      </c>
      <c r="G38" s="135">
        <v>86</v>
      </c>
      <c r="H38" s="32" t="s">
        <v>317</v>
      </c>
      <c r="I38" s="16">
        <v>29</v>
      </c>
      <c r="J38" s="29">
        <v>26</v>
      </c>
      <c r="K38" s="16">
        <v>26</v>
      </c>
      <c r="L38" s="138">
        <v>52</v>
      </c>
      <c r="M38" s="153">
        <v>4</v>
      </c>
      <c r="N38" s="66" t="s">
        <v>146</v>
      </c>
      <c r="O38" s="62">
        <f>SUM(C13:C17)</f>
        <v>419</v>
      </c>
      <c r="P38" s="63">
        <f>SUM(D13:D17)</f>
        <v>402</v>
      </c>
      <c r="Q38" s="63">
        <f>SUM(E13:E17)</f>
        <v>484</v>
      </c>
      <c r="R38" s="52">
        <f t="shared" si="0"/>
        <v>886</v>
      </c>
      <c r="Y38" s="1"/>
      <c r="AA38" s="1"/>
    </row>
    <row r="39" spans="1:27" ht="15.75" customHeight="1">
      <c r="A39" s="127">
        <v>37</v>
      </c>
      <c r="B39" s="14" t="s">
        <v>68</v>
      </c>
      <c r="C39" s="15">
        <v>136</v>
      </c>
      <c r="D39" s="15">
        <v>108</v>
      </c>
      <c r="E39" s="16">
        <v>109</v>
      </c>
      <c r="F39" s="16">
        <v>217</v>
      </c>
      <c r="G39" s="135">
        <v>87</v>
      </c>
      <c r="H39" s="32" t="s">
        <v>114</v>
      </c>
      <c r="I39" s="16">
        <v>48</v>
      </c>
      <c r="J39" s="29">
        <v>51</v>
      </c>
      <c r="K39" s="16">
        <v>55</v>
      </c>
      <c r="L39" s="138">
        <v>106</v>
      </c>
      <c r="M39" s="153">
        <v>5</v>
      </c>
      <c r="N39" s="61" t="s">
        <v>132</v>
      </c>
      <c r="O39" s="67">
        <f>SUM(C18:C23)</f>
        <v>569</v>
      </c>
      <c r="P39" s="68">
        <f>SUM(D18:D23)</f>
        <v>617</v>
      </c>
      <c r="Q39" s="68">
        <f>SUM(E18:E23)</f>
        <v>678</v>
      </c>
      <c r="R39" s="52">
        <f t="shared" si="0"/>
        <v>1295</v>
      </c>
      <c r="Y39" s="1"/>
      <c r="AA39" s="1"/>
    </row>
    <row r="40" spans="1:27" ht="15.75" customHeight="1">
      <c r="A40" s="127">
        <v>38</v>
      </c>
      <c r="B40" s="14" t="s">
        <v>69</v>
      </c>
      <c r="C40" s="15">
        <v>255</v>
      </c>
      <c r="D40" s="15">
        <v>259</v>
      </c>
      <c r="E40" s="16">
        <v>277</v>
      </c>
      <c r="F40" s="16">
        <v>536</v>
      </c>
      <c r="G40" s="136">
        <v>88</v>
      </c>
      <c r="H40" s="34" t="s">
        <v>115</v>
      </c>
      <c r="I40" s="19">
        <v>45</v>
      </c>
      <c r="J40" s="38">
        <v>43</v>
      </c>
      <c r="K40" s="19">
        <v>32</v>
      </c>
      <c r="L40" s="140">
        <v>75</v>
      </c>
      <c r="M40" s="153">
        <v>6</v>
      </c>
      <c r="N40" s="66" t="s">
        <v>133</v>
      </c>
      <c r="O40" s="67">
        <f>SUM(C24:C26)</f>
        <v>606</v>
      </c>
      <c r="P40" s="68">
        <f>SUM(D24:D26)</f>
        <v>735</v>
      </c>
      <c r="Q40" s="68">
        <f>SUM(E24:E26)</f>
        <v>747</v>
      </c>
      <c r="R40" s="52">
        <f t="shared" si="0"/>
        <v>1482</v>
      </c>
      <c r="Y40" s="1"/>
      <c r="AA40" s="1"/>
    </row>
    <row r="41" spans="1:27" ht="15.75" customHeight="1">
      <c r="A41" s="127">
        <v>39</v>
      </c>
      <c r="B41" s="14" t="s">
        <v>70</v>
      </c>
      <c r="C41" s="15">
        <v>194</v>
      </c>
      <c r="D41" s="15">
        <v>185</v>
      </c>
      <c r="E41" s="16">
        <v>197</v>
      </c>
      <c r="F41" s="16">
        <v>382</v>
      </c>
      <c r="G41" s="134">
        <v>89</v>
      </c>
      <c r="H41" s="30" t="s">
        <v>116</v>
      </c>
      <c r="I41" s="13">
        <v>465</v>
      </c>
      <c r="J41" s="31">
        <v>453</v>
      </c>
      <c r="K41" s="13">
        <v>492</v>
      </c>
      <c r="L41" s="141">
        <v>945</v>
      </c>
      <c r="M41" s="150">
        <v>7</v>
      </c>
      <c r="N41" s="66" t="s">
        <v>134</v>
      </c>
      <c r="O41" s="64">
        <f>SUM(C27:C29)</f>
        <v>1117</v>
      </c>
      <c r="P41" s="65">
        <f>SUM(D27:D29)</f>
        <v>1255</v>
      </c>
      <c r="Q41" s="65">
        <f>SUM(E27:E29)</f>
        <v>1224</v>
      </c>
      <c r="R41" s="52">
        <f t="shared" si="0"/>
        <v>2479</v>
      </c>
      <c r="Y41" s="1"/>
      <c r="AA41" s="1"/>
    </row>
    <row r="42" spans="1:27" ht="15.75" customHeight="1">
      <c r="A42" s="127">
        <v>40</v>
      </c>
      <c r="B42" s="14" t="s">
        <v>71</v>
      </c>
      <c r="C42" s="15">
        <v>71</v>
      </c>
      <c r="D42" s="15">
        <v>51</v>
      </c>
      <c r="E42" s="16">
        <v>52</v>
      </c>
      <c r="F42" s="16">
        <v>103</v>
      </c>
      <c r="G42" s="135">
        <v>90</v>
      </c>
      <c r="H42" s="32" t="s">
        <v>117</v>
      </c>
      <c r="I42" s="16">
        <v>119</v>
      </c>
      <c r="J42" s="29">
        <v>122</v>
      </c>
      <c r="K42" s="16">
        <v>128</v>
      </c>
      <c r="L42" s="138">
        <v>250</v>
      </c>
      <c r="M42" s="152">
        <v>8</v>
      </c>
      <c r="N42" s="58" t="s">
        <v>135</v>
      </c>
      <c r="O42" s="62">
        <f>SUM(C30:C34)</f>
        <v>762</v>
      </c>
      <c r="P42" s="63">
        <f>SUM(D30:D34)</f>
        <v>762</v>
      </c>
      <c r="Q42" s="63">
        <f>SUM(E30:E34)</f>
        <v>859</v>
      </c>
      <c r="R42" s="52">
        <f t="shared" si="0"/>
        <v>1621</v>
      </c>
      <c r="Y42" s="1"/>
      <c r="AA42" s="1"/>
    </row>
    <row r="43" spans="1:27" ht="15.75" customHeight="1">
      <c r="A43" s="127">
        <v>41</v>
      </c>
      <c r="B43" s="14" t="s">
        <v>72</v>
      </c>
      <c r="C43" s="15">
        <v>233</v>
      </c>
      <c r="D43" s="15">
        <v>224</v>
      </c>
      <c r="E43" s="16">
        <v>255</v>
      </c>
      <c r="F43" s="16">
        <v>479</v>
      </c>
      <c r="G43" s="135">
        <v>91</v>
      </c>
      <c r="H43" s="32" t="s">
        <v>118</v>
      </c>
      <c r="I43" s="16">
        <v>73</v>
      </c>
      <c r="J43" s="29">
        <v>68</v>
      </c>
      <c r="K43" s="16">
        <v>83</v>
      </c>
      <c r="L43" s="138">
        <v>151</v>
      </c>
      <c r="M43" s="153">
        <v>9</v>
      </c>
      <c r="N43" s="61" t="s">
        <v>136</v>
      </c>
      <c r="O43" s="67">
        <f>C35</f>
        <v>724</v>
      </c>
      <c r="P43" s="68">
        <f>D35</f>
        <v>603</v>
      </c>
      <c r="Q43" s="68">
        <f>E35</f>
        <v>674</v>
      </c>
      <c r="R43" s="52">
        <f t="shared" si="0"/>
        <v>1277</v>
      </c>
      <c r="Y43" s="1"/>
      <c r="AA43" s="1"/>
    </row>
    <row r="44" spans="1:27" ht="15.75" customHeight="1">
      <c r="A44" s="127">
        <v>42</v>
      </c>
      <c r="B44" s="14" t="s">
        <v>73</v>
      </c>
      <c r="C44" s="15">
        <v>221</v>
      </c>
      <c r="D44" s="15">
        <v>236</v>
      </c>
      <c r="E44" s="16">
        <v>263</v>
      </c>
      <c r="F44" s="16">
        <v>499</v>
      </c>
      <c r="G44" s="135">
        <v>92</v>
      </c>
      <c r="H44" s="39" t="s">
        <v>119</v>
      </c>
      <c r="I44" s="16">
        <v>0</v>
      </c>
      <c r="J44" s="29">
        <v>0</v>
      </c>
      <c r="K44" s="16">
        <v>0</v>
      </c>
      <c r="L44" s="138">
        <v>0</v>
      </c>
      <c r="M44" s="153">
        <v>10</v>
      </c>
      <c r="N44" s="66" t="s">
        <v>137</v>
      </c>
      <c r="O44" s="67">
        <f>SUM(C36:C52,I3:I9)</f>
        <v>4832</v>
      </c>
      <c r="P44" s="68">
        <f>SUM(D36:D52,J3:J9)</f>
        <v>4670</v>
      </c>
      <c r="Q44" s="68">
        <f>SUM(E36:E52,K3:K9)</f>
        <v>5018</v>
      </c>
      <c r="R44" s="52">
        <f t="shared" si="0"/>
        <v>9688</v>
      </c>
      <c r="Y44" s="8"/>
      <c r="AA44" s="8"/>
    </row>
    <row r="45" spans="1:27" ht="15.75" customHeight="1">
      <c r="A45" s="127">
        <v>43</v>
      </c>
      <c r="B45" s="14" t="s">
        <v>74</v>
      </c>
      <c r="C45" s="15">
        <v>143</v>
      </c>
      <c r="D45" s="15">
        <v>161</v>
      </c>
      <c r="E45" s="16">
        <v>117</v>
      </c>
      <c r="F45" s="16">
        <v>278</v>
      </c>
      <c r="G45" s="135">
        <v>93</v>
      </c>
      <c r="H45" s="32" t="s">
        <v>120</v>
      </c>
      <c r="I45" s="16">
        <v>119</v>
      </c>
      <c r="J45" s="29">
        <v>102</v>
      </c>
      <c r="K45" s="16">
        <v>103</v>
      </c>
      <c r="L45" s="138">
        <v>205</v>
      </c>
      <c r="M45" s="153">
        <v>11</v>
      </c>
      <c r="N45" s="66" t="s">
        <v>138</v>
      </c>
      <c r="O45" s="67">
        <f>SUM(I10:I13)</f>
        <v>4096</v>
      </c>
      <c r="P45" s="68">
        <f>SUM(J10:J13)</f>
        <v>4360</v>
      </c>
      <c r="Q45" s="68">
        <f>SUM(K10:K13)</f>
        <v>4540</v>
      </c>
      <c r="R45" s="52">
        <f t="shared" si="0"/>
        <v>8900</v>
      </c>
      <c r="Y45" s="1"/>
      <c r="AA45" s="1"/>
    </row>
    <row r="46" spans="1:27" ht="15.75" customHeight="1">
      <c r="A46" s="127">
        <v>44</v>
      </c>
      <c r="B46" s="14" t="s">
        <v>75</v>
      </c>
      <c r="C46" s="15">
        <v>245</v>
      </c>
      <c r="D46" s="15">
        <v>234</v>
      </c>
      <c r="E46" s="16">
        <v>233</v>
      </c>
      <c r="F46" s="16">
        <v>467</v>
      </c>
      <c r="G46" s="135">
        <v>94</v>
      </c>
      <c r="H46" s="32" t="s">
        <v>121</v>
      </c>
      <c r="I46" s="16">
        <v>44</v>
      </c>
      <c r="J46" s="29">
        <v>47</v>
      </c>
      <c r="K46" s="16">
        <v>51</v>
      </c>
      <c r="L46" s="138">
        <v>98</v>
      </c>
      <c r="M46" s="153">
        <v>12</v>
      </c>
      <c r="N46" s="66" t="s">
        <v>139</v>
      </c>
      <c r="O46" s="67">
        <f>SUM(I14:I20)</f>
        <v>574</v>
      </c>
      <c r="P46" s="68">
        <f>SUM(J14:J20)</f>
        <v>615</v>
      </c>
      <c r="Q46" s="68">
        <f>SUM(K14:K20)</f>
        <v>658</v>
      </c>
      <c r="R46" s="52">
        <f t="shared" si="0"/>
        <v>1273</v>
      </c>
      <c r="Y46" s="1"/>
      <c r="AA46" s="1"/>
    </row>
    <row r="47" spans="1:27" ht="15.75" customHeight="1">
      <c r="A47" s="127">
        <v>45</v>
      </c>
      <c r="B47" s="14" t="s">
        <v>76</v>
      </c>
      <c r="C47" s="15">
        <v>339</v>
      </c>
      <c r="D47" s="15">
        <v>363</v>
      </c>
      <c r="E47" s="16">
        <v>385</v>
      </c>
      <c r="F47" s="16">
        <v>748</v>
      </c>
      <c r="G47" s="135">
        <v>95</v>
      </c>
      <c r="H47" s="32" t="s">
        <v>122</v>
      </c>
      <c r="I47" s="16">
        <v>84</v>
      </c>
      <c r="J47" s="29">
        <v>93</v>
      </c>
      <c r="K47" s="16">
        <v>110</v>
      </c>
      <c r="L47" s="138">
        <v>203</v>
      </c>
      <c r="M47" s="153">
        <v>13</v>
      </c>
      <c r="N47" s="66" t="s">
        <v>140</v>
      </c>
      <c r="O47" s="67">
        <f>SUM(I21:I24)</f>
        <v>565</v>
      </c>
      <c r="P47" s="68">
        <f>SUM(J21:J24)</f>
        <v>625</v>
      </c>
      <c r="Q47" s="68">
        <f>SUM(K21:K24)</f>
        <v>650</v>
      </c>
      <c r="R47" s="52">
        <f t="shared" si="0"/>
        <v>1275</v>
      </c>
      <c r="Y47" s="1"/>
      <c r="AA47" s="1"/>
    </row>
    <row r="48" spans="1:27" ht="15.75" customHeight="1">
      <c r="A48" s="127">
        <v>46</v>
      </c>
      <c r="B48" s="14" t="s">
        <v>77</v>
      </c>
      <c r="C48" s="15">
        <v>264</v>
      </c>
      <c r="D48" s="15">
        <v>280</v>
      </c>
      <c r="E48" s="16">
        <v>297</v>
      </c>
      <c r="F48" s="16">
        <v>577</v>
      </c>
      <c r="G48" s="135">
        <v>96</v>
      </c>
      <c r="H48" s="32" t="s">
        <v>123</v>
      </c>
      <c r="I48" s="16">
        <v>46</v>
      </c>
      <c r="J48" s="29">
        <v>43</v>
      </c>
      <c r="K48" s="16">
        <v>38</v>
      </c>
      <c r="L48" s="138">
        <v>81</v>
      </c>
      <c r="M48" s="153">
        <v>14</v>
      </c>
      <c r="N48" s="66" t="s">
        <v>141</v>
      </c>
      <c r="O48" s="67">
        <f>SUM(I25:I40)</f>
        <v>547</v>
      </c>
      <c r="P48" s="68">
        <f>SUM(J25:J40)</f>
        <v>519</v>
      </c>
      <c r="Q48" s="68">
        <f>SUM(K25:K40)</f>
        <v>579</v>
      </c>
      <c r="R48" s="52">
        <f t="shared" si="0"/>
        <v>1098</v>
      </c>
      <c r="Y48" s="1"/>
      <c r="AA48" s="1"/>
    </row>
    <row r="49" spans="1:27" ht="15.75" customHeight="1">
      <c r="A49" s="127">
        <v>47</v>
      </c>
      <c r="B49" s="14" t="s">
        <v>78</v>
      </c>
      <c r="C49" s="15">
        <v>120</v>
      </c>
      <c r="D49" s="15">
        <v>103</v>
      </c>
      <c r="E49" s="16">
        <v>115</v>
      </c>
      <c r="F49" s="16">
        <v>218</v>
      </c>
      <c r="G49" s="135">
        <v>97</v>
      </c>
      <c r="H49" s="32" t="s">
        <v>124</v>
      </c>
      <c r="I49" s="16">
        <v>264</v>
      </c>
      <c r="J49" s="29">
        <v>225</v>
      </c>
      <c r="K49" s="16">
        <v>288</v>
      </c>
      <c r="L49" s="138">
        <v>513</v>
      </c>
      <c r="M49" s="153">
        <v>15</v>
      </c>
      <c r="N49" s="66" t="s">
        <v>142</v>
      </c>
      <c r="O49" s="67">
        <f>SUM(I41:I52,O3:O6)</f>
        <v>1560</v>
      </c>
      <c r="P49" s="68">
        <f>SUM(J41:J52,P3:P6)</f>
        <v>1496</v>
      </c>
      <c r="Q49" s="68">
        <f>SUM(K41:K52,Q3:Q6)</f>
        <v>1676</v>
      </c>
      <c r="R49" s="52">
        <f t="shared" si="0"/>
        <v>3172</v>
      </c>
      <c r="Y49" s="1"/>
      <c r="AA49" s="1"/>
    </row>
    <row r="50" spans="1:27" ht="15.75" customHeight="1">
      <c r="A50" s="127">
        <v>48</v>
      </c>
      <c r="B50" s="14" t="s">
        <v>79</v>
      </c>
      <c r="C50" s="15">
        <v>267</v>
      </c>
      <c r="D50" s="15">
        <v>224</v>
      </c>
      <c r="E50" s="16">
        <v>270</v>
      </c>
      <c r="F50" s="15">
        <v>494</v>
      </c>
      <c r="G50" s="127">
        <v>98</v>
      </c>
      <c r="H50" s="32" t="s">
        <v>125</v>
      </c>
      <c r="I50" s="16">
        <v>41</v>
      </c>
      <c r="J50" s="29">
        <v>39</v>
      </c>
      <c r="K50" s="16">
        <v>48</v>
      </c>
      <c r="L50" s="138">
        <v>87</v>
      </c>
      <c r="M50" s="153">
        <v>16</v>
      </c>
      <c r="N50" s="66" t="s">
        <v>143</v>
      </c>
      <c r="O50" s="67">
        <f>SUM(O7:O16)</f>
        <v>1452</v>
      </c>
      <c r="P50" s="68">
        <f>SUM(P7:P16)</f>
        <v>1546</v>
      </c>
      <c r="Q50" s="68">
        <f>SUM(Q7:Q16)</f>
        <v>1574</v>
      </c>
      <c r="R50" s="52">
        <f t="shared" si="0"/>
        <v>3120</v>
      </c>
      <c r="Y50" s="1"/>
      <c r="AA50" s="1"/>
    </row>
    <row r="51" spans="1:27" ht="15.75" customHeight="1">
      <c r="A51" s="132">
        <v>49</v>
      </c>
      <c r="B51" s="14" t="s">
        <v>80</v>
      </c>
      <c r="C51" s="15">
        <v>221</v>
      </c>
      <c r="D51" s="15">
        <v>262</v>
      </c>
      <c r="E51" s="16">
        <v>272</v>
      </c>
      <c r="F51" s="15">
        <v>534</v>
      </c>
      <c r="G51" s="127">
        <v>99</v>
      </c>
      <c r="H51" s="32" t="s">
        <v>126</v>
      </c>
      <c r="I51" s="16">
        <v>72</v>
      </c>
      <c r="J51" s="29">
        <v>72</v>
      </c>
      <c r="K51" s="16">
        <v>81</v>
      </c>
      <c r="L51" s="138">
        <v>153</v>
      </c>
      <c r="M51" s="154">
        <v>17</v>
      </c>
      <c r="N51" s="66" t="s">
        <v>144</v>
      </c>
      <c r="O51" s="69">
        <f>SUM(O17:O25)</f>
        <v>1224</v>
      </c>
      <c r="P51" s="70">
        <f>SUM(P17:P25)</f>
        <v>1140</v>
      </c>
      <c r="Q51" s="70">
        <f>SUM(Q17:Q25)</f>
        <v>1267</v>
      </c>
      <c r="R51" s="52">
        <f t="shared" si="0"/>
        <v>2407</v>
      </c>
      <c r="Y51" s="1"/>
      <c r="AA51" s="1"/>
    </row>
    <row r="52" spans="1:18" ht="15.75" customHeight="1" thickBot="1">
      <c r="A52" s="128">
        <v>50</v>
      </c>
      <c r="B52" s="17" t="s">
        <v>81</v>
      </c>
      <c r="C52" s="19">
        <v>101</v>
      </c>
      <c r="D52" s="25">
        <v>108</v>
      </c>
      <c r="E52" s="19">
        <v>134</v>
      </c>
      <c r="F52" s="25">
        <v>242</v>
      </c>
      <c r="G52" s="128">
        <v>100</v>
      </c>
      <c r="H52" s="34" t="s">
        <v>127</v>
      </c>
      <c r="I52" s="19">
        <v>58</v>
      </c>
      <c r="J52" s="38">
        <v>45</v>
      </c>
      <c r="K52" s="19">
        <v>58</v>
      </c>
      <c r="L52" s="140">
        <v>103</v>
      </c>
      <c r="M52" s="155">
        <v>18</v>
      </c>
      <c r="N52" s="71" t="s">
        <v>145</v>
      </c>
      <c r="O52" s="72">
        <f>SUM(O26:O34)</f>
        <v>967</v>
      </c>
      <c r="P52" s="73">
        <f>SUM(P26:P34)</f>
        <v>951</v>
      </c>
      <c r="Q52" s="73">
        <f>SUM(Q26:Q34)</f>
        <v>1087</v>
      </c>
      <c r="R52" s="52">
        <f t="shared" si="0"/>
        <v>2038</v>
      </c>
    </row>
    <row r="53" spans="10:18" ht="15.75" customHeight="1" thickTop="1">
      <c r="J53" s="10"/>
      <c r="M53" s="156"/>
      <c r="N53" s="156"/>
      <c r="O53" s="157">
        <f>SUM(O35:O52)</f>
        <v>23093</v>
      </c>
      <c r="P53" s="158">
        <f>SUM(P35:P52)</f>
        <v>23330</v>
      </c>
      <c r="Q53" s="158">
        <f>SUM(Q35:Q52)</f>
        <v>24973</v>
      </c>
      <c r="R53" s="157">
        <f>SUM(R35:R52)</f>
        <v>48303</v>
      </c>
    </row>
    <row r="54" spans="10:18" ht="15.75" customHeight="1">
      <c r="J54" s="9"/>
      <c r="M54" s="74"/>
      <c r="N54" s="74" t="s">
        <v>312</v>
      </c>
      <c r="O54" s="74"/>
      <c r="P54" s="74"/>
      <c r="Q54" s="74"/>
      <c r="R54" s="74"/>
    </row>
    <row r="55" ht="18.75" customHeight="1">
      <c r="J55" s="9"/>
    </row>
    <row r="56" ht="18.75" customHeight="1">
      <c r="J56" s="9"/>
    </row>
    <row r="57" ht="18.75" customHeight="1">
      <c r="J57" s="9"/>
    </row>
    <row r="58" ht="18.75" customHeight="1">
      <c r="J58" s="9"/>
    </row>
    <row r="59" ht="18.75" customHeight="1">
      <c r="J59" s="9"/>
    </row>
    <row r="60" ht="18.75" customHeight="1">
      <c r="J60" s="9"/>
    </row>
    <row r="61" ht="18.75" customHeight="1">
      <c r="J61" s="9"/>
    </row>
    <row r="62" ht="18.75" customHeight="1">
      <c r="J62" s="9"/>
    </row>
    <row r="63" ht="18.75" customHeight="1">
      <c r="J63" s="9"/>
    </row>
    <row r="64" ht="18.75" customHeight="1">
      <c r="J64" s="9"/>
    </row>
    <row r="65" ht="18.75" customHeight="1">
      <c r="J65" s="9"/>
    </row>
    <row r="66" ht="18.75" customHeight="1">
      <c r="J66" s="9"/>
    </row>
    <row r="67" ht="18.75" customHeight="1">
      <c r="J67" s="9"/>
    </row>
    <row r="68" ht="18.75" customHeight="1">
      <c r="J68" s="9"/>
    </row>
    <row r="69" ht="18.75" customHeight="1">
      <c r="J69" s="9"/>
    </row>
    <row r="70" ht="18.75" customHeight="1">
      <c r="J70" s="9"/>
    </row>
    <row r="71" ht="18.75" customHeight="1">
      <c r="J71" s="9"/>
    </row>
    <row r="72" ht="18.75" customHeight="1">
      <c r="J72" s="9"/>
    </row>
    <row r="73" ht="18.75" customHeight="1">
      <c r="J73" s="9"/>
    </row>
    <row r="74" ht="18.75" customHeight="1">
      <c r="J74" s="9"/>
    </row>
    <row r="75" ht="18.75" customHeight="1">
      <c r="J75" s="9"/>
    </row>
    <row r="76" ht="18.75" customHeight="1">
      <c r="J76" s="9"/>
    </row>
    <row r="77" ht="18.75" customHeight="1">
      <c r="J77" s="9"/>
    </row>
    <row r="78" ht="18.75" customHeight="1">
      <c r="J78" s="9"/>
    </row>
    <row r="79" ht="18.75" customHeight="1">
      <c r="J79" s="9"/>
    </row>
    <row r="80" ht="18.75" customHeight="1">
      <c r="J80" s="9"/>
    </row>
    <row r="81" ht="18.75" customHeight="1">
      <c r="J81" s="9"/>
    </row>
    <row r="82" ht="18.75" customHeight="1">
      <c r="J82" s="9"/>
    </row>
    <row r="83" ht="18.75" customHeight="1">
      <c r="J83" s="9"/>
    </row>
    <row r="84" ht="18.75" customHeight="1">
      <c r="J84" s="9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29"/>
  <sheetViews>
    <sheetView view="pageBreakPreview" zoomScale="75" zoomScaleNormal="5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4" customWidth="1"/>
    <col min="2" max="4" width="7.125" style="4" customWidth="1"/>
    <col min="5" max="5" width="6.25390625" style="4" customWidth="1"/>
    <col min="6" max="8" width="7.125" style="4" customWidth="1"/>
    <col min="9" max="9" width="2.50390625" style="4" customWidth="1"/>
    <col min="10" max="10" width="10.00390625" style="4" customWidth="1"/>
    <col min="11" max="13" width="7.125" style="4" customWidth="1"/>
    <col min="14" max="14" width="8.875" style="4" customWidth="1"/>
    <col min="15" max="16384" width="9.00390625" style="4" customWidth="1"/>
  </cols>
  <sheetData>
    <row r="1" spans="1:13" ht="21" customHeight="1">
      <c r="A1" s="103" t="s">
        <v>128</v>
      </c>
      <c r="B1" s="103"/>
      <c r="C1" s="103"/>
      <c r="D1" s="103"/>
      <c r="E1" s="103"/>
      <c r="F1" s="103"/>
      <c r="G1" s="103"/>
      <c r="H1" s="103"/>
      <c r="K1" s="119" t="str">
        <f>'大字別人口一覧表'!R1</f>
        <v>令和6年3月31日現在</v>
      </c>
      <c r="L1" s="119"/>
      <c r="M1" s="119"/>
    </row>
    <row r="2" spans="1:13" ht="14.25" customHeight="1">
      <c r="A2" s="113" t="s">
        <v>5</v>
      </c>
      <c r="B2" s="113" t="s">
        <v>2</v>
      </c>
      <c r="C2" s="113" t="s">
        <v>3</v>
      </c>
      <c r="D2" s="113" t="s">
        <v>4</v>
      </c>
      <c r="E2" s="114" t="s">
        <v>5</v>
      </c>
      <c r="F2" s="113" t="s">
        <v>2</v>
      </c>
      <c r="G2" s="113" t="s">
        <v>3</v>
      </c>
      <c r="H2" s="113" t="s">
        <v>4</v>
      </c>
      <c r="I2" s="76"/>
      <c r="J2" s="113" t="s">
        <v>1</v>
      </c>
      <c r="K2" s="113" t="s">
        <v>2</v>
      </c>
      <c r="L2" s="113" t="s">
        <v>3</v>
      </c>
      <c r="M2" s="113" t="s">
        <v>4</v>
      </c>
    </row>
    <row r="3" spans="1:13" ht="14.25" customHeight="1">
      <c r="A3" s="104">
        <v>0</v>
      </c>
      <c r="B3" s="77">
        <v>136</v>
      </c>
      <c r="C3" s="79">
        <v>138</v>
      </c>
      <c r="D3" s="77">
        <v>274</v>
      </c>
      <c r="E3" s="107">
        <v>55</v>
      </c>
      <c r="F3" s="98">
        <v>317</v>
      </c>
      <c r="G3" s="81">
        <v>286</v>
      </c>
      <c r="H3" s="108">
        <v>603</v>
      </c>
      <c r="I3" s="76"/>
      <c r="J3" s="120" t="s">
        <v>6</v>
      </c>
      <c r="K3" s="40">
        <v>789</v>
      </c>
      <c r="L3" s="40">
        <v>717</v>
      </c>
      <c r="M3" s="121">
        <v>1506</v>
      </c>
    </row>
    <row r="4" spans="1:13" ht="14.25" customHeight="1">
      <c r="A4" s="104">
        <v>1</v>
      </c>
      <c r="B4" s="77">
        <v>150</v>
      </c>
      <c r="C4" s="79">
        <v>139</v>
      </c>
      <c r="D4" s="77">
        <v>289</v>
      </c>
      <c r="E4" s="109">
        <v>56</v>
      </c>
      <c r="F4" s="79">
        <v>338</v>
      </c>
      <c r="G4" s="77">
        <v>317</v>
      </c>
      <c r="H4" s="110">
        <v>655</v>
      </c>
      <c r="I4" s="76"/>
      <c r="J4" s="120" t="s">
        <v>7</v>
      </c>
      <c r="K4" s="40">
        <v>921</v>
      </c>
      <c r="L4" s="40">
        <v>905</v>
      </c>
      <c r="M4" s="121">
        <v>1826</v>
      </c>
    </row>
    <row r="5" spans="1:13" ht="14.25" customHeight="1">
      <c r="A5" s="104">
        <v>2</v>
      </c>
      <c r="B5" s="77">
        <v>164</v>
      </c>
      <c r="C5" s="79">
        <v>140</v>
      </c>
      <c r="D5" s="77">
        <v>304</v>
      </c>
      <c r="E5" s="109">
        <v>57</v>
      </c>
      <c r="F5" s="79">
        <v>232</v>
      </c>
      <c r="G5" s="77">
        <v>222</v>
      </c>
      <c r="H5" s="110">
        <v>454</v>
      </c>
      <c r="I5" s="76"/>
      <c r="J5" s="120" t="s">
        <v>8</v>
      </c>
      <c r="K5" s="40">
        <v>1087</v>
      </c>
      <c r="L5" s="40">
        <v>986</v>
      </c>
      <c r="M5" s="121">
        <v>2073</v>
      </c>
    </row>
    <row r="6" spans="1:13" ht="14.25" customHeight="1">
      <c r="A6" s="104">
        <v>3</v>
      </c>
      <c r="B6" s="77">
        <v>157</v>
      </c>
      <c r="C6" s="79">
        <v>149</v>
      </c>
      <c r="D6" s="77">
        <v>306</v>
      </c>
      <c r="E6" s="109">
        <v>58</v>
      </c>
      <c r="F6" s="79">
        <v>256</v>
      </c>
      <c r="G6" s="77">
        <v>268</v>
      </c>
      <c r="H6" s="110">
        <v>524</v>
      </c>
      <c r="I6" s="76"/>
      <c r="J6" s="120" t="s">
        <v>9</v>
      </c>
      <c r="K6" s="40">
        <v>1086</v>
      </c>
      <c r="L6" s="40">
        <v>1052</v>
      </c>
      <c r="M6" s="121">
        <v>2138</v>
      </c>
    </row>
    <row r="7" spans="1:13" ht="14.25" customHeight="1">
      <c r="A7" s="105">
        <v>4</v>
      </c>
      <c r="B7" s="80">
        <v>182</v>
      </c>
      <c r="C7" s="80">
        <v>151</v>
      </c>
      <c r="D7" s="77">
        <v>333</v>
      </c>
      <c r="E7" s="111">
        <v>59</v>
      </c>
      <c r="F7" s="82">
        <v>252</v>
      </c>
      <c r="G7" s="80">
        <v>294</v>
      </c>
      <c r="H7" s="112">
        <v>546</v>
      </c>
      <c r="I7" s="76"/>
      <c r="J7" s="120" t="s">
        <v>10</v>
      </c>
      <c r="K7" s="40">
        <v>974</v>
      </c>
      <c r="L7" s="40">
        <v>870</v>
      </c>
      <c r="M7" s="121">
        <v>1844</v>
      </c>
    </row>
    <row r="8" spans="1:13" ht="14.25" customHeight="1">
      <c r="A8" s="106">
        <v>5</v>
      </c>
      <c r="B8" s="77">
        <v>160</v>
      </c>
      <c r="C8" s="79">
        <v>187</v>
      </c>
      <c r="D8" s="81">
        <v>347</v>
      </c>
      <c r="E8" s="109">
        <v>60</v>
      </c>
      <c r="F8" s="79">
        <v>272</v>
      </c>
      <c r="G8" s="77">
        <v>271</v>
      </c>
      <c r="H8" s="110">
        <v>543</v>
      </c>
      <c r="I8" s="76"/>
      <c r="J8" s="120" t="s">
        <v>11</v>
      </c>
      <c r="K8" s="40">
        <v>969</v>
      </c>
      <c r="L8" s="40">
        <v>874</v>
      </c>
      <c r="M8" s="121">
        <v>1843</v>
      </c>
    </row>
    <row r="9" spans="1:13" ht="14.25" customHeight="1">
      <c r="A9" s="104">
        <v>6</v>
      </c>
      <c r="B9" s="77">
        <v>180</v>
      </c>
      <c r="C9" s="79">
        <v>164</v>
      </c>
      <c r="D9" s="77">
        <v>344</v>
      </c>
      <c r="E9" s="109">
        <v>61</v>
      </c>
      <c r="F9" s="79">
        <v>279</v>
      </c>
      <c r="G9" s="77">
        <v>291</v>
      </c>
      <c r="H9" s="110">
        <v>570</v>
      </c>
      <c r="I9" s="76"/>
      <c r="J9" s="120" t="s">
        <v>12</v>
      </c>
      <c r="K9" s="40">
        <v>1114</v>
      </c>
      <c r="L9" s="40">
        <v>932</v>
      </c>
      <c r="M9" s="121">
        <v>2046</v>
      </c>
    </row>
    <row r="10" spans="1:13" ht="14.25" customHeight="1">
      <c r="A10" s="104">
        <v>7</v>
      </c>
      <c r="B10" s="77">
        <v>189</v>
      </c>
      <c r="C10" s="79">
        <v>178</v>
      </c>
      <c r="D10" s="77">
        <v>367</v>
      </c>
      <c r="E10" s="109">
        <v>62</v>
      </c>
      <c r="F10" s="79">
        <v>266</v>
      </c>
      <c r="G10" s="77">
        <v>301</v>
      </c>
      <c r="H10" s="110">
        <v>567</v>
      </c>
      <c r="I10" s="76"/>
      <c r="J10" s="120" t="s">
        <v>13</v>
      </c>
      <c r="K10" s="40">
        <v>1201</v>
      </c>
      <c r="L10" s="40">
        <v>1131</v>
      </c>
      <c r="M10" s="121">
        <v>2332</v>
      </c>
    </row>
    <row r="11" spans="1:13" ht="14.25" customHeight="1">
      <c r="A11" s="104">
        <v>8</v>
      </c>
      <c r="B11" s="77">
        <v>193</v>
      </c>
      <c r="C11" s="79">
        <v>172</v>
      </c>
      <c r="D11" s="77">
        <v>365</v>
      </c>
      <c r="E11" s="109">
        <v>63</v>
      </c>
      <c r="F11" s="79">
        <v>332</v>
      </c>
      <c r="G11" s="77">
        <v>337</v>
      </c>
      <c r="H11" s="110">
        <v>669</v>
      </c>
      <c r="I11" s="76"/>
      <c r="J11" s="120" t="s">
        <v>14</v>
      </c>
      <c r="K11" s="40">
        <v>1348</v>
      </c>
      <c r="L11" s="40">
        <v>1232</v>
      </c>
      <c r="M11" s="121">
        <v>2580</v>
      </c>
    </row>
    <row r="12" spans="1:13" ht="14.25" customHeight="1">
      <c r="A12" s="105">
        <v>9</v>
      </c>
      <c r="B12" s="77">
        <v>199</v>
      </c>
      <c r="C12" s="79">
        <v>204</v>
      </c>
      <c r="D12" s="80">
        <v>403</v>
      </c>
      <c r="E12" s="111">
        <v>64</v>
      </c>
      <c r="F12" s="82">
        <v>341</v>
      </c>
      <c r="G12" s="80">
        <v>335</v>
      </c>
      <c r="H12" s="112">
        <v>676</v>
      </c>
      <c r="I12" s="76"/>
      <c r="J12" s="120" t="s">
        <v>15</v>
      </c>
      <c r="K12" s="40">
        <v>1681</v>
      </c>
      <c r="L12" s="40">
        <v>1565</v>
      </c>
      <c r="M12" s="121">
        <v>3246</v>
      </c>
    </row>
    <row r="13" spans="1:13" ht="14.25" customHeight="1">
      <c r="A13" s="106">
        <v>10</v>
      </c>
      <c r="B13" s="81">
        <v>189</v>
      </c>
      <c r="C13" s="81">
        <v>204</v>
      </c>
      <c r="D13" s="77">
        <v>393</v>
      </c>
      <c r="E13" s="109">
        <v>65</v>
      </c>
      <c r="F13" s="79">
        <v>359</v>
      </c>
      <c r="G13" s="77">
        <v>324</v>
      </c>
      <c r="H13" s="110">
        <v>683</v>
      </c>
      <c r="I13" s="76"/>
      <c r="J13" s="120" t="s">
        <v>16</v>
      </c>
      <c r="K13" s="40">
        <v>1644</v>
      </c>
      <c r="L13" s="40">
        <v>1567</v>
      </c>
      <c r="M13" s="121">
        <v>3211</v>
      </c>
    </row>
    <row r="14" spans="1:13" ht="14.25" customHeight="1">
      <c r="A14" s="104">
        <v>11</v>
      </c>
      <c r="B14" s="77">
        <v>231</v>
      </c>
      <c r="C14" s="79">
        <v>180</v>
      </c>
      <c r="D14" s="77">
        <v>411</v>
      </c>
      <c r="E14" s="109">
        <v>66</v>
      </c>
      <c r="F14" s="79">
        <v>339</v>
      </c>
      <c r="G14" s="77">
        <v>342</v>
      </c>
      <c r="H14" s="110">
        <v>681</v>
      </c>
      <c r="I14" s="76"/>
      <c r="J14" s="120" t="s">
        <v>17</v>
      </c>
      <c r="K14" s="40">
        <v>1395</v>
      </c>
      <c r="L14" s="40">
        <v>1387</v>
      </c>
      <c r="M14" s="121">
        <v>2782</v>
      </c>
    </row>
    <row r="15" spans="1:13" ht="14.25" customHeight="1">
      <c r="A15" s="104">
        <v>12</v>
      </c>
      <c r="B15" s="77">
        <v>209</v>
      </c>
      <c r="C15" s="79">
        <v>235</v>
      </c>
      <c r="D15" s="77">
        <v>444</v>
      </c>
      <c r="E15" s="109">
        <v>67</v>
      </c>
      <c r="F15" s="79">
        <v>310</v>
      </c>
      <c r="G15" s="77">
        <v>351</v>
      </c>
      <c r="H15" s="110">
        <v>661</v>
      </c>
      <c r="I15" s="76"/>
      <c r="J15" s="120" t="s">
        <v>18</v>
      </c>
      <c r="K15" s="40">
        <v>1490</v>
      </c>
      <c r="L15" s="40">
        <v>1535</v>
      </c>
      <c r="M15" s="121">
        <v>3025</v>
      </c>
    </row>
    <row r="16" spans="1:13" ht="14.25" customHeight="1">
      <c r="A16" s="104">
        <v>13</v>
      </c>
      <c r="B16" s="77">
        <v>236</v>
      </c>
      <c r="C16" s="79">
        <v>180</v>
      </c>
      <c r="D16" s="77">
        <v>416</v>
      </c>
      <c r="E16" s="109">
        <v>68</v>
      </c>
      <c r="F16" s="79">
        <v>380</v>
      </c>
      <c r="G16" s="77">
        <v>369</v>
      </c>
      <c r="H16" s="110">
        <v>749</v>
      </c>
      <c r="I16" s="76"/>
      <c r="J16" s="120" t="s">
        <v>19</v>
      </c>
      <c r="K16" s="40">
        <v>1742</v>
      </c>
      <c r="L16" s="40">
        <v>1747</v>
      </c>
      <c r="M16" s="121">
        <v>3489</v>
      </c>
    </row>
    <row r="17" spans="1:13" ht="14.25" customHeight="1">
      <c r="A17" s="105">
        <v>14</v>
      </c>
      <c r="B17" s="80">
        <v>222</v>
      </c>
      <c r="C17" s="82">
        <v>187</v>
      </c>
      <c r="D17" s="80">
        <v>409</v>
      </c>
      <c r="E17" s="111">
        <v>69</v>
      </c>
      <c r="F17" s="82">
        <v>354</v>
      </c>
      <c r="G17" s="80">
        <v>361</v>
      </c>
      <c r="H17" s="112">
        <v>715</v>
      </c>
      <c r="I17" s="76"/>
      <c r="J17" s="120" t="s">
        <v>20</v>
      </c>
      <c r="K17" s="40">
        <v>1984</v>
      </c>
      <c r="L17" s="40">
        <v>2128</v>
      </c>
      <c r="M17" s="121">
        <v>4112</v>
      </c>
    </row>
    <row r="18" spans="1:13" ht="14.25" customHeight="1">
      <c r="A18" s="106">
        <v>15</v>
      </c>
      <c r="B18" s="77">
        <v>236</v>
      </c>
      <c r="C18" s="79">
        <v>230</v>
      </c>
      <c r="D18" s="77">
        <v>466</v>
      </c>
      <c r="E18" s="109">
        <v>70</v>
      </c>
      <c r="F18" s="79">
        <v>345</v>
      </c>
      <c r="G18" s="77">
        <v>377</v>
      </c>
      <c r="H18" s="110">
        <v>722</v>
      </c>
      <c r="I18" s="76"/>
      <c r="J18" s="120" t="s">
        <v>21</v>
      </c>
      <c r="K18" s="40">
        <v>1665</v>
      </c>
      <c r="L18" s="40">
        <v>1880</v>
      </c>
      <c r="M18" s="121">
        <v>3545</v>
      </c>
    </row>
    <row r="19" spans="1:13" ht="14.25" customHeight="1">
      <c r="A19" s="104">
        <v>16</v>
      </c>
      <c r="B19" s="77">
        <v>224</v>
      </c>
      <c r="C19" s="79">
        <v>205</v>
      </c>
      <c r="D19" s="77">
        <v>429</v>
      </c>
      <c r="E19" s="109">
        <v>71</v>
      </c>
      <c r="F19" s="79">
        <v>380</v>
      </c>
      <c r="G19" s="77">
        <v>394</v>
      </c>
      <c r="H19" s="110">
        <v>774</v>
      </c>
      <c r="I19" s="76"/>
      <c r="J19" s="120" t="s">
        <v>22</v>
      </c>
      <c r="K19" s="40">
        <v>1050</v>
      </c>
      <c r="L19" s="40">
        <v>1554</v>
      </c>
      <c r="M19" s="121">
        <v>2604</v>
      </c>
    </row>
    <row r="20" spans="1:13" ht="14.25" customHeight="1">
      <c r="A20" s="104">
        <v>17</v>
      </c>
      <c r="B20" s="77">
        <v>213</v>
      </c>
      <c r="C20" s="79">
        <v>230</v>
      </c>
      <c r="D20" s="77">
        <v>443</v>
      </c>
      <c r="E20" s="109">
        <v>72</v>
      </c>
      <c r="F20" s="79">
        <v>393</v>
      </c>
      <c r="G20" s="77">
        <v>425</v>
      </c>
      <c r="H20" s="110">
        <v>818</v>
      </c>
      <c r="I20" s="76"/>
      <c r="J20" s="120" t="s">
        <v>23</v>
      </c>
      <c r="K20" s="40">
        <v>670</v>
      </c>
      <c r="L20" s="40">
        <v>1386</v>
      </c>
      <c r="M20" s="121">
        <v>2056</v>
      </c>
    </row>
    <row r="21" spans="1:13" ht="14.25" customHeight="1">
      <c r="A21" s="104">
        <v>18</v>
      </c>
      <c r="B21" s="77">
        <v>219</v>
      </c>
      <c r="C21" s="79">
        <v>180</v>
      </c>
      <c r="D21" s="77">
        <v>399</v>
      </c>
      <c r="E21" s="109">
        <v>73</v>
      </c>
      <c r="F21" s="79">
        <v>438</v>
      </c>
      <c r="G21" s="77">
        <v>434</v>
      </c>
      <c r="H21" s="110">
        <v>872</v>
      </c>
      <c r="I21" s="76"/>
      <c r="J21" s="120" t="s">
        <v>24</v>
      </c>
      <c r="K21" s="40">
        <v>399</v>
      </c>
      <c r="L21" s="40">
        <v>995</v>
      </c>
      <c r="M21" s="121">
        <v>1394</v>
      </c>
    </row>
    <row r="22" spans="1:13" ht="14.25" customHeight="1">
      <c r="A22" s="105">
        <v>19</v>
      </c>
      <c r="B22" s="80">
        <v>194</v>
      </c>
      <c r="C22" s="82">
        <v>207</v>
      </c>
      <c r="D22" s="80">
        <v>401</v>
      </c>
      <c r="E22" s="111">
        <v>74</v>
      </c>
      <c r="F22" s="82">
        <v>428</v>
      </c>
      <c r="G22" s="80">
        <v>498</v>
      </c>
      <c r="H22" s="112">
        <v>926</v>
      </c>
      <c r="I22" s="76"/>
      <c r="J22" s="120" t="s">
        <v>25</v>
      </c>
      <c r="K22" s="40">
        <v>110</v>
      </c>
      <c r="L22" s="40">
        <v>444</v>
      </c>
      <c r="M22" s="121">
        <v>554</v>
      </c>
    </row>
    <row r="23" spans="1:13" ht="14.25" customHeight="1">
      <c r="A23" s="106">
        <v>20</v>
      </c>
      <c r="B23" s="77">
        <v>190</v>
      </c>
      <c r="C23" s="79">
        <v>211</v>
      </c>
      <c r="D23" s="77">
        <v>401</v>
      </c>
      <c r="E23" s="109">
        <v>75</v>
      </c>
      <c r="F23" s="79">
        <v>414</v>
      </c>
      <c r="G23" s="77">
        <v>456</v>
      </c>
      <c r="H23" s="110">
        <v>870</v>
      </c>
      <c r="I23" s="76"/>
      <c r="J23" s="120" t="s">
        <v>26</v>
      </c>
      <c r="K23" s="40">
        <v>10</v>
      </c>
      <c r="L23" s="40">
        <v>84</v>
      </c>
      <c r="M23" s="121">
        <v>94</v>
      </c>
    </row>
    <row r="24" spans="1:13" ht="14.25" customHeight="1">
      <c r="A24" s="104">
        <v>21</v>
      </c>
      <c r="B24" s="77">
        <v>202</v>
      </c>
      <c r="C24" s="79">
        <v>189</v>
      </c>
      <c r="D24" s="77">
        <v>391</v>
      </c>
      <c r="E24" s="109">
        <v>76</v>
      </c>
      <c r="F24" s="79">
        <v>460</v>
      </c>
      <c r="G24" s="77">
        <v>447</v>
      </c>
      <c r="H24" s="110">
        <v>907</v>
      </c>
      <c r="I24" s="76"/>
      <c r="J24" s="120" t="s">
        <v>148</v>
      </c>
      <c r="K24" s="40">
        <v>1</v>
      </c>
      <c r="L24" s="40">
        <v>2</v>
      </c>
      <c r="M24" s="121">
        <v>3</v>
      </c>
    </row>
    <row r="25" spans="1:13" ht="14.25" customHeight="1">
      <c r="A25" s="104">
        <v>22</v>
      </c>
      <c r="B25" s="77">
        <v>211</v>
      </c>
      <c r="C25" s="79">
        <v>152</v>
      </c>
      <c r="D25" s="77">
        <v>363</v>
      </c>
      <c r="E25" s="109">
        <v>77</v>
      </c>
      <c r="F25" s="79">
        <v>339</v>
      </c>
      <c r="G25" s="77">
        <v>382</v>
      </c>
      <c r="H25" s="110">
        <v>721</v>
      </c>
      <c r="I25" s="76"/>
      <c r="J25" s="122" t="s">
        <v>0</v>
      </c>
      <c r="K25" s="123">
        <f>SUM(K3:K24)</f>
        <v>23330</v>
      </c>
      <c r="L25" s="123">
        <f>SUM(L3:L24)</f>
        <v>24973</v>
      </c>
      <c r="M25" s="124">
        <f>SUM(M3:M24)</f>
        <v>48303</v>
      </c>
    </row>
    <row r="26" spans="1:13" ht="14.25" customHeight="1">
      <c r="A26" s="104">
        <v>23</v>
      </c>
      <c r="B26" s="77">
        <v>192</v>
      </c>
      <c r="C26" s="79">
        <v>159</v>
      </c>
      <c r="D26" s="77">
        <v>351</v>
      </c>
      <c r="E26" s="109">
        <v>78</v>
      </c>
      <c r="F26" s="79">
        <v>206</v>
      </c>
      <c r="G26" s="77">
        <v>281</v>
      </c>
      <c r="H26" s="110">
        <v>487</v>
      </c>
      <c r="I26" s="76"/>
      <c r="J26" s="76"/>
      <c r="K26" s="76"/>
      <c r="L26" s="76"/>
      <c r="M26" s="78"/>
    </row>
    <row r="27" spans="1:14" ht="14.25" customHeight="1">
      <c r="A27" s="105">
        <v>24</v>
      </c>
      <c r="B27" s="80">
        <v>179</v>
      </c>
      <c r="C27" s="82">
        <v>159</v>
      </c>
      <c r="D27" s="80">
        <v>338</v>
      </c>
      <c r="E27" s="109">
        <v>79</v>
      </c>
      <c r="F27" s="97">
        <v>246</v>
      </c>
      <c r="G27" s="77">
        <v>314</v>
      </c>
      <c r="H27" s="110">
        <v>560</v>
      </c>
      <c r="I27" s="76"/>
      <c r="J27" s="76"/>
      <c r="K27" s="76"/>
      <c r="L27" s="76"/>
      <c r="M27" s="78"/>
      <c r="N27" s="7"/>
    </row>
    <row r="28" spans="1:14" ht="14.25" customHeight="1">
      <c r="A28" s="106">
        <v>25</v>
      </c>
      <c r="B28" s="77">
        <v>194</v>
      </c>
      <c r="C28" s="79">
        <v>165</v>
      </c>
      <c r="D28" s="77">
        <v>359</v>
      </c>
      <c r="E28" s="115">
        <v>80</v>
      </c>
      <c r="F28" s="81">
        <v>212</v>
      </c>
      <c r="G28" s="98">
        <v>342</v>
      </c>
      <c r="H28" s="81">
        <v>554</v>
      </c>
      <c r="I28" s="76"/>
      <c r="J28" s="76"/>
      <c r="K28" s="76"/>
      <c r="L28" s="76"/>
      <c r="M28" s="78"/>
      <c r="N28" s="5"/>
    </row>
    <row r="29" spans="1:13" ht="14.25" customHeight="1">
      <c r="A29" s="104">
        <v>26</v>
      </c>
      <c r="B29" s="77">
        <v>190</v>
      </c>
      <c r="C29" s="79">
        <v>177</v>
      </c>
      <c r="D29" s="77">
        <v>367</v>
      </c>
      <c r="E29" s="116">
        <v>81</v>
      </c>
      <c r="F29" s="77">
        <v>237</v>
      </c>
      <c r="G29" s="79">
        <v>340</v>
      </c>
      <c r="H29" s="77">
        <v>577</v>
      </c>
      <c r="I29" s="76"/>
      <c r="J29" s="83"/>
      <c r="K29" s="76"/>
      <c r="L29" s="76"/>
      <c r="M29" s="78"/>
    </row>
    <row r="30" spans="1:13" ht="14.25" customHeight="1">
      <c r="A30" s="104">
        <v>27</v>
      </c>
      <c r="B30" s="77">
        <v>170</v>
      </c>
      <c r="C30" s="79">
        <v>172</v>
      </c>
      <c r="D30" s="77">
        <v>342</v>
      </c>
      <c r="E30" s="116">
        <v>82</v>
      </c>
      <c r="F30" s="77">
        <v>227</v>
      </c>
      <c r="G30" s="79">
        <v>321</v>
      </c>
      <c r="H30" s="77">
        <v>548</v>
      </c>
      <c r="I30" s="76"/>
      <c r="J30" s="83"/>
      <c r="K30" s="76"/>
      <c r="L30" s="76"/>
      <c r="M30" s="78"/>
    </row>
    <row r="31" spans="1:13" ht="14.25" customHeight="1">
      <c r="A31" s="104">
        <v>28</v>
      </c>
      <c r="B31" s="77">
        <v>211</v>
      </c>
      <c r="C31" s="79">
        <v>181</v>
      </c>
      <c r="D31" s="77">
        <v>392</v>
      </c>
      <c r="E31" s="116">
        <v>83</v>
      </c>
      <c r="F31" s="77">
        <v>210</v>
      </c>
      <c r="G31" s="79">
        <v>276</v>
      </c>
      <c r="H31" s="77">
        <v>486</v>
      </c>
      <c r="I31" s="76"/>
      <c r="J31" s="84"/>
      <c r="K31" s="76"/>
      <c r="L31" s="76"/>
      <c r="M31" s="78"/>
    </row>
    <row r="32" spans="1:13" ht="14.25" customHeight="1">
      <c r="A32" s="105">
        <v>29</v>
      </c>
      <c r="B32" s="80">
        <v>204</v>
      </c>
      <c r="C32" s="82">
        <v>179</v>
      </c>
      <c r="D32" s="80">
        <v>383</v>
      </c>
      <c r="E32" s="117">
        <v>84</v>
      </c>
      <c r="F32" s="80">
        <v>164</v>
      </c>
      <c r="G32" s="80">
        <v>275</v>
      </c>
      <c r="H32" s="80">
        <v>439</v>
      </c>
      <c r="I32" s="76"/>
      <c r="J32" s="84"/>
      <c r="K32" s="76"/>
      <c r="L32" s="76"/>
      <c r="M32" s="76"/>
    </row>
    <row r="33" spans="1:13" ht="14.25" customHeight="1">
      <c r="A33" s="106">
        <v>30</v>
      </c>
      <c r="B33" s="77">
        <v>219</v>
      </c>
      <c r="C33" s="79">
        <v>184</v>
      </c>
      <c r="D33" s="77">
        <v>403</v>
      </c>
      <c r="E33" s="115">
        <v>85</v>
      </c>
      <c r="F33" s="81">
        <v>145</v>
      </c>
      <c r="G33" s="79">
        <v>241</v>
      </c>
      <c r="H33" s="77">
        <v>386</v>
      </c>
      <c r="I33" s="76"/>
      <c r="J33" s="84"/>
      <c r="K33" s="76"/>
      <c r="L33" s="76"/>
      <c r="M33" s="84"/>
    </row>
    <row r="34" spans="1:13" ht="14.25" customHeight="1">
      <c r="A34" s="104">
        <v>31</v>
      </c>
      <c r="B34" s="77">
        <v>209</v>
      </c>
      <c r="C34" s="79">
        <v>191</v>
      </c>
      <c r="D34" s="77">
        <v>400</v>
      </c>
      <c r="E34" s="116">
        <v>86</v>
      </c>
      <c r="F34" s="77">
        <v>155</v>
      </c>
      <c r="G34" s="79">
        <v>273</v>
      </c>
      <c r="H34" s="77">
        <v>428</v>
      </c>
      <c r="I34" s="76"/>
      <c r="J34" s="76"/>
      <c r="K34" s="76"/>
      <c r="L34" s="76"/>
      <c r="M34" s="76"/>
    </row>
    <row r="35" spans="1:13" ht="14.25" customHeight="1">
      <c r="A35" s="104">
        <v>32</v>
      </c>
      <c r="B35" s="77">
        <v>220</v>
      </c>
      <c r="C35" s="79">
        <v>167</v>
      </c>
      <c r="D35" s="77">
        <v>387</v>
      </c>
      <c r="E35" s="116">
        <v>87</v>
      </c>
      <c r="F35" s="77">
        <v>131</v>
      </c>
      <c r="G35" s="79">
        <v>276</v>
      </c>
      <c r="H35" s="77">
        <v>407</v>
      </c>
      <c r="I35" s="76"/>
      <c r="J35" s="76"/>
      <c r="K35" s="76"/>
      <c r="L35" s="76"/>
      <c r="M35" s="76"/>
    </row>
    <row r="36" spans="1:13" ht="14.25" customHeight="1">
      <c r="A36" s="104">
        <v>33</v>
      </c>
      <c r="B36" s="77">
        <v>233</v>
      </c>
      <c r="C36" s="79">
        <v>198</v>
      </c>
      <c r="D36" s="77">
        <v>431</v>
      </c>
      <c r="E36" s="116">
        <v>88</v>
      </c>
      <c r="F36" s="77">
        <v>120</v>
      </c>
      <c r="G36" s="79">
        <v>341</v>
      </c>
      <c r="H36" s="77">
        <v>461</v>
      </c>
      <c r="I36" s="76"/>
      <c r="J36" s="76"/>
      <c r="K36" s="76"/>
      <c r="L36" s="76"/>
      <c r="M36" s="76"/>
    </row>
    <row r="37" spans="1:13" ht="14.25" customHeight="1">
      <c r="A37" s="105">
        <v>34</v>
      </c>
      <c r="B37" s="80">
        <v>233</v>
      </c>
      <c r="C37" s="82">
        <v>192</v>
      </c>
      <c r="D37" s="80">
        <v>425</v>
      </c>
      <c r="E37" s="117">
        <v>89</v>
      </c>
      <c r="F37" s="77">
        <v>119</v>
      </c>
      <c r="G37" s="80">
        <v>255</v>
      </c>
      <c r="H37" s="80">
        <v>374</v>
      </c>
      <c r="I37" s="76"/>
      <c r="J37" s="76"/>
      <c r="K37" s="76"/>
      <c r="L37" s="76"/>
      <c r="M37" s="76"/>
    </row>
    <row r="38" spans="1:13" ht="14.25" customHeight="1">
      <c r="A38" s="104">
        <v>35</v>
      </c>
      <c r="B38" s="77">
        <v>243</v>
      </c>
      <c r="C38" s="79">
        <v>168</v>
      </c>
      <c r="D38" s="77">
        <v>411</v>
      </c>
      <c r="E38" s="115">
        <v>90</v>
      </c>
      <c r="F38" s="81">
        <v>139</v>
      </c>
      <c r="G38" s="79">
        <v>236</v>
      </c>
      <c r="H38" s="77">
        <v>375</v>
      </c>
      <c r="I38" s="76"/>
      <c r="J38" s="76"/>
      <c r="K38" s="76"/>
      <c r="L38" s="76"/>
      <c r="M38" s="76"/>
    </row>
    <row r="39" spans="1:13" ht="14.25" customHeight="1">
      <c r="A39" s="104">
        <v>36</v>
      </c>
      <c r="B39" s="77">
        <v>215</v>
      </c>
      <c r="C39" s="79">
        <v>225</v>
      </c>
      <c r="D39" s="77">
        <v>440</v>
      </c>
      <c r="E39" s="116">
        <v>91</v>
      </c>
      <c r="F39" s="77">
        <v>74</v>
      </c>
      <c r="G39" s="79">
        <v>231</v>
      </c>
      <c r="H39" s="77">
        <v>305</v>
      </c>
      <c r="I39" s="76"/>
      <c r="J39" s="76"/>
      <c r="K39" s="76"/>
      <c r="L39" s="76"/>
      <c r="M39" s="76"/>
    </row>
    <row r="40" spans="1:13" ht="14.25" customHeight="1">
      <c r="A40" s="104">
        <v>37</v>
      </c>
      <c r="B40" s="77">
        <v>229</v>
      </c>
      <c r="C40" s="79">
        <v>223</v>
      </c>
      <c r="D40" s="77">
        <v>452</v>
      </c>
      <c r="E40" s="116">
        <v>92</v>
      </c>
      <c r="F40" s="77">
        <v>71</v>
      </c>
      <c r="G40" s="79">
        <v>200</v>
      </c>
      <c r="H40" s="77">
        <v>271</v>
      </c>
      <c r="I40" s="76"/>
      <c r="J40" s="76"/>
      <c r="K40" s="76"/>
      <c r="L40" s="76"/>
      <c r="M40" s="76"/>
    </row>
    <row r="41" spans="1:13" ht="14.25" customHeight="1">
      <c r="A41" s="104">
        <v>38</v>
      </c>
      <c r="B41" s="77">
        <v>243</v>
      </c>
      <c r="C41" s="79">
        <v>267</v>
      </c>
      <c r="D41" s="77">
        <v>510</v>
      </c>
      <c r="E41" s="116">
        <v>93</v>
      </c>
      <c r="F41" s="77">
        <v>65</v>
      </c>
      <c r="G41" s="79">
        <v>165</v>
      </c>
      <c r="H41" s="77">
        <v>230</v>
      </c>
      <c r="I41" s="76"/>
      <c r="J41" s="76"/>
      <c r="K41" s="76"/>
      <c r="L41" s="76"/>
      <c r="M41" s="76"/>
    </row>
    <row r="42" spans="1:13" ht="14.25" customHeight="1">
      <c r="A42" s="104">
        <v>39</v>
      </c>
      <c r="B42" s="77">
        <v>271</v>
      </c>
      <c r="C42" s="79">
        <v>248</v>
      </c>
      <c r="D42" s="77">
        <v>519</v>
      </c>
      <c r="E42" s="117">
        <v>94</v>
      </c>
      <c r="F42" s="80">
        <v>50</v>
      </c>
      <c r="G42" s="82">
        <v>163</v>
      </c>
      <c r="H42" s="80">
        <v>213</v>
      </c>
      <c r="I42" s="76"/>
      <c r="J42" s="76"/>
      <c r="K42" s="76"/>
      <c r="L42" s="76"/>
      <c r="M42" s="76"/>
    </row>
    <row r="43" spans="1:13" ht="14.25" customHeight="1">
      <c r="A43" s="107">
        <v>40</v>
      </c>
      <c r="B43" s="98">
        <v>262</v>
      </c>
      <c r="C43" s="81">
        <v>247</v>
      </c>
      <c r="D43" s="108">
        <v>509</v>
      </c>
      <c r="E43" s="116">
        <v>95</v>
      </c>
      <c r="F43" s="77">
        <v>31</v>
      </c>
      <c r="G43" s="79">
        <v>141</v>
      </c>
      <c r="H43" s="77">
        <v>172</v>
      </c>
      <c r="I43" s="76"/>
      <c r="J43" s="76"/>
      <c r="K43" s="76"/>
      <c r="L43" s="76"/>
      <c r="M43" s="76"/>
    </row>
    <row r="44" spans="1:13" ht="14.25" customHeight="1">
      <c r="A44" s="109">
        <v>41</v>
      </c>
      <c r="B44" s="79">
        <v>272</v>
      </c>
      <c r="C44" s="77">
        <v>233</v>
      </c>
      <c r="D44" s="110">
        <v>505</v>
      </c>
      <c r="E44" s="116">
        <v>96</v>
      </c>
      <c r="F44" s="77">
        <v>38</v>
      </c>
      <c r="G44" s="79">
        <v>97</v>
      </c>
      <c r="H44" s="77">
        <v>135</v>
      </c>
      <c r="I44" s="76"/>
      <c r="J44" s="76"/>
      <c r="K44" s="76"/>
      <c r="L44" s="76"/>
      <c r="M44" s="76"/>
    </row>
    <row r="45" spans="1:13" ht="14.25" customHeight="1">
      <c r="A45" s="109">
        <v>42</v>
      </c>
      <c r="B45" s="79">
        <v>280</v>
      </c>
      <c r="C45" s="77">
        <v>245</v>
      </c>
      <c r="D45" s="110">
        <v>525</v>
      </c>
      <c r="E45" s="116">
        <v>97</v>
      </c>
      <c r="F45" s="77">
        <v>18</v>
      </c>
      <c r="G45" s="79">
        <v>78</v>
      </c>
      <c r="H45" s="77">
        <v>96</v>
      </c>
      <c r="I45" s="76"/>
      <c r="J45" s="76"/>
      <c r="K45" s="76"/>
      <c r="L45" s="76"/>
      <c r="M45" s="76"/>
    </row>
    <row r="46" spans="1:13" ht="14.25" customHeight="1">
      <c r="A46" s="109">
        <v>43</v>
      </c>
      <c r="B46" s="79">
        <v>267</v>
      </c>
      <c r="C46" s="77">
        <v>267</v>
      </c>
      <c r="D46" s="110">
        <v>534</v>
      </c>
      <c r="E46" s="116">
        <v>98</v>
      </c>
      <c r="F46" s="77">
        <v>12</v>
      </c>
      <c r="G46" s="79">
        <v>83</v>
      </c>
      <c r="H46" s="77">
        <v>95</v>
      </c>
      <c r="I46" s="76"/>
      <c r="J46" s="76"/>
      <c r="K46" s="76"/>
      <c r="L46" s="76"/>
      <c r="M46" s="76"/>
    </row>
    <row r="47" spans="1:13" ht="14.25" customHeight="1">
      <c r="A47" s="111">
        <v>44</v>
      </c>
      <c r="B47" s="79">
        <v>267</v>
      </c>
      <c r="C47" s="77">
        <v>240</v>
      </c>
      <c r="D47" s="110">
        <v>507</v>
      </c>
      <c r="E47" s="117">
        <v>99</v>
      </c>
      <c r="F47" s="80">
        <v>11</v>
      </c>
      <c r="G47" s="82">
        <v>45</v>
      </c>
      <c r="H47" s="80">
        <v>56</v>
      </c>
      <c r="I47" s="76"/>
      <c r="J47" s="76"/>
      <c r="K47" s="76"/>
      <c r="L47" s="76"/>
      <c r="M47" s="76"/>
    </row>
    <row r="48" spans="1:13" ht="14.25" customHeight="1">
      <c r="A48" s="107">
        <v>45</v>
      </c>
      <c r="B48" s="81">
        <v>297</v>
      </c>
      <c r="C48" s="81">
        <v>282</v>
      </c>
      <c r="D48" s="81">
        <v>579</v>
      </c>
      <c r="E48" s="116">
        <v>100</v>
      </c>
      <c r="F48" s="77">
        <v>5</v>
      </c>
      <c r="G48" s="79">
        <v>38</v>
      </c>
      <c r="H48" s="77">
        <v>43</v>
      </c>
      <c r="I48" s="76"/>
      <c r="J48" s="76"/>
      <c r="K48" s="76"/>
      <c r="L48" s="76"/>
      <c r="M48" s="76"/>
    </row>
    <row r="49" spans="1:13" ht="14.25" customHeight="1">
      <c r="A49" s="109">
        <v>46</v>
      </c>
      <c r="B49" s="79">
        <v>313</v>
      </c>
      <c r="C49" s="77">
        <v>280</v>
      </c>
      <c r="D49" s="110">
        <v>593</v>
      </c>
      <c r="E49" s="116">
        <v>101</v>
      </c>
      <c r="F49" s="77">
        <v>4</v>
      </c>
      <c r="G49" s="79">
        <v>16</v>
      </c>
      <c r="H49" s="77">
        <v>20</v>
      </c>
      <c r="I49" s="76"/>
      <c r="J49" s="76"/>
      <c r="K49" s="76"/>
      <c r="L49" s="76"/>
      <c r="M49" s="76"/>
    </row>
    <row r="50" spans="1:13" ht="14.25" customHeight="1">
      <c r="A50" s="109">
        <v>47</v>
      </c>
      <c r="B50" s="79">
        <v>307</v>
      </c>
      <c r="C50" s="77">
        <v>320</v>
      </c>
      <c r="D50" s="110">
        <v>627</v>
      </c>
      <c r="E50" s="116">
        <v>102</v>
      </c>
      <c r="F50" s="77">
        <v>1</v>
      </c>
      <c r="G50" s="79">
        <v>15</v>
      </c>
      <c r="H50" s="77">
        <v>16</v>
      </c>
      <c r="I50" s="76"/>
      <c r="J50" s="76"/>
      <c r="K50" s="76"/>
      <c r="L50" s="76"/>
      <c r="M50" s="76"/>
    </row>
    <row r="51" spans="1:13" ht="14.25" customHeight="1">
      <c r="A51" s="109">
        <v>48</v>
      </c>
      <c r="B51" s="79">
        <v>367</v>
      </c>
      <c r="C51" s="77">
        <v>337</v>
      </c>
      <c r="D51" s="110">
        <v>704</v>
      </c>
      <c r="E51" s="116">
        <v>103</v>
      </c>
      <c r="F51" s="77">
        <v>0</v>
      </c>
      <c r="G51" s="79">
        <v>8</v>
      </c>
      <c r="H51" s="77">
        <v>8</v>
      </c>
      <c r="I51" s="76"/>
      <c r="J51" s="76"/>
      <c r="K51" s="76"/>
      <c r="L51" s="76"/>
      <c r="M51" s="76"/>
    </row>
    <row r="52" spans="1:13" ht="14.25" customHeight="1">
      <c r="A52" s="111">
        <v>49</v>
      </c>
      <c r="B52" s="80">
        <v>397</v>
      </c>
      <c r="C52" s="80">
        <v>346</v>
      </c>
      <c r="D52" s="80">
        <v>743</v>
      </c>
      <c r="E52" s="117">
        <v>104</v>
      </c>
      <c r="F52" s="80">
        <v>0</v>
      </c>
      <c r="G52" s="82">
        <v>7</v>
      </c>
      <c r="H52" s="80">
        <v>7</v>
      </c>
      <c r="I52" s="76"/>
      <c r="J52" s="76"/>
      <c r="K52" s="76"/>
      <c r="L52" s="76"/>
      <c r="M52" s="76"/>
    </row>
    <row r="53" spans="1:13" ht="14.25" customHeight="1">
      <c r="A53" s="107">
        <v>50</v>
      </c>
      <c r="B53" s="79">
        <v>368</v>
      </c>
      <c r="C53" s="77">
        <v>345</v>
      </c>
      <c r="D53" s="110">
        <v>713</v>
      </c>
      <c r="E53" s="118" t="s">
        <v>147</v>
      </c>
      <c r="F53" s="80">
        <v>1</v>
      </c>
      <c r="G53" s="88">
        <v>2</v>
      </c>
      <c r="H53" s="80">
        <v>3</v>
      </c>
      <c r="I53" s="76"/>
      <c r="J53" s="76"/>
      <c r="K53" s="76"/>
      <c r="L53" s="76"/>
      <c r="M53" s="76"/>
    </row>
    <row r="54" spans="1:13" ht="14.25" customHeight="1">
      <c r="A54" s="109">
        <v>51</v>
      </c>
      <c r="B54" s="79">
        <v>337</v>
      </c>
      <c r="C54" s="77">
        <v>302</v>
      </c>
      <c r="D54" s="110">
        <v>639</v>
      </c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4.25" customHeight="1">
      <c r="A55" s="109">
        <v>52</v>
      </c>
      <c r="B55" s="79">
        <v>330</v>
      </c>
      <c r="C55" s="77">
        <v>327</v>
      </c>
      <c r="D55" s="110">
        <v>657</v>
      </c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4.25" customHeight="1">
      <c r="A56" s="109">
        <v>53</v>
      </c>
      <c r="B56" s="79">
        <v>305</v>
      </c>
      <c r="C56" s="77">
        <v>277</v>
      </c>
      <c r="D56" s="110">
        <v>582</v>
      </c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4.25" customHeight="1">
      <c r="A57" s="111">
        <v>54</v>
      </c>
      <c r="B57" s="82">
        <v>304</v>
      </c>
      <c r="C57" s="80">
        <v>316</v>
      </c>
      <c r="D57" s="112">
        <v>620</v>
      </c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3.5" customHeight="1">
      <c r="A58" s="76"/>
      <c r="B58" s="78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3.5" customHeight="1">
      <c r="A59" s="76"/>
      <c r="B59" s="78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3.5" customHeight="1">
      <c r="A60" s="76"/>
      <c r="B60" s="78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3.5" customHeight="1">
      <c r="A61" s="76"/>
      <c r="B61" s="78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3.5" customHeight="1">
      <c r="A62" s="76"/>
      <c r="B62" s="78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3.5" customHeight="1">
      <c r="A63" s="76"/>
      <c r="B63" s="78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3.5" customHeight="1">
      <c r="A64" s="76"/>
      <c r="B64" s="78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3.5" customHeight="1">
      <c r="A65" s="76"/>
      <c r="B65" s="78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3.5" customHeight="1">
      <c r="A66" s="76"/>
      <c r="B66" s="78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3.5" customHeight="1">
      <c r="A67" s="76"/>
      <c r="B67" s="78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3.5" customHeight="1">
      <c r="A68" s="76"/>
      <c r="B68" s="7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3.5" customHeight="1">
      <c r="A69" s="76"/>
      <c r="B69" s="78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3.5" customHeight="1">
      <c r="A70" s="76"/>
      <c r="B70" s="78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3.5" customHeight="1">
      <c r="A71" s="76"/>
      <c r="B71" s="78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3.5" customHeight="1">
      <c r="A72" s="76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3.5" customHeight="1">
      <c r="A73" s="76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3.5" customHeight="1">
      <c r="A74" s="76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3.5" customHeight="1">
      <c r="A75" s="76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3.5" customHeight="1">
      <c r="A76" s="76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3.5" customHeight="1">
      <c r="A77" s="76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3.5" customHeight="1">
      <c r="A78" s="76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3.5" customHeight="1">
      <c r="A79" s="76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3.5" customHeight="1">
      <c r="A80" s="76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3.5" customHeight="1">
      <c r="A81" s="76"/>
      <c r="B81" s="78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3.5" customHeight="1">
      <c r="A82" s="76"/>
      <c r="B82" s="78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1:13" ht="13.5" customHeight="1">
      <c r="A83" s="76"/>
      <c r="B83" s="78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13.5" customHeight="1">
      <c r="A84" s="76"/>
      <c r="B84" s="78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1:13" ht="13.5" customHeight="1">
      <c r="A85" s="76"/>
      <c r="B85" s="78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13.5" customHeight="1">
      <c r="A86" s="76"/>
      <c r="B86" s="78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1:13" ht="13.5" customHeight="1">
      <c r="A87" s="76"/>
      <c r="B87" s="78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13.5" customHeight="1">
      <c r="A88" s="76"/>
      <c r="B88" s="78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13.5" customHeight="1">
      <c r="A89" s="76"/>
      <c r="B89" s="78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13.5" customHeight="1">
      <c r="A90" s="76"/>
      <c r="B90" s="78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ht="13.5" customHeight="1">
      <c r="A91" s="76"/>
      <c r="B91" s="78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 ht="13.5" customHeight="1">
      <c r="A92" s="76"/>
      <c r="B92" s="78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 ht="13.5" customHeight="1">
      <c r="A93" s="76"/>
      <c r="B93" s="78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1:13" ht="13.5" customHeight="1">
      <c r="A94" s="76"/>
      <c r="B94" s="78"/>
      <c r="C94" s="76"/>
      <c r="D94" s="76"/>
      <c r="I94" s="76"/>
      <c r="J94" s="76"/>
      <c r="K94" s="76"/>
      <c r="L94" s="76"/>
      <c r="M94" s="76"/>
    </row>
    <row r="95" spans="1:13" ht="13.5" customHeight="1">
      <c r="A95" s="76"/>
      <c r="B95" s="78"/>
      <c r="C95" s="76"/>
      <c r="D95" s="76"/>
      <c r="I95" s="76"/>
      <c r="J95" s="76"/>
      <c r="K95" s="76"/>
      <c r="L95" s="76"/>
      <c r="M95" s="76"/>
    </row>
    <row r="96" spans="1:13" ht="13.5" customHeight="1">
      <c r="A96" s="76"/>
      <c r="B96" s="78"/>
      <c r="C96" s="76"/>
      <c r="D96" s="76"/>
      <c r="I96" s="76"/>
      <c r="J96" s="76"/>
      <c r="K96" s="76"/>
      <c r="L96" s="76"/>
      <c r="M96" s="76"/>
    </row>
    <row r="97" spans="1:13" ht="13.5" customHeight="1">
      <c r="A97" s="76"/>
      <c r="B97" s="78"/>
      <c r="C97" s="76"/>
      <c r="D97" s="76"/>
      <c r="I97" s="76"/>
      <c r="J97" s="76"/>
      <c r="K97" s="76"/>
      <c r="L97" s="76"/>
      <c r="M97" s="76"/>
    </row>
    <row r="98" spans="1:13" ht="13.5" customHeight="1">
      <c r="A98" s="76"/>
      <c r="B98" s="78"/>
      <c r="C98" s="76"/>
      <c r="D98" s="76"/>
      <c r="I98" s="76"/>
      <c r="J98" s="76"/>
      <c r="K98" s="76"/>
      <c r="L98" s="76"/>
      <c r="M98" s="76"/>
    </row>
    <row r="99" spans="1:13" ht="13.5" customHeight="1">
      <c r="A99" s="76"/>
      <c r="B99" s="78"/>
      <c r="C99" s="76"/>
      <c r="D99" s="76"/>
      <c r="I99" s="76"/>
      <c r="J99" s="76"/>
      <c r="K99" s="76"/>
      <c r="L99" s="76"/>
      <c r="M99" s="76"/>
    </row>
    <row r="100" spans="1:13" ht="13.5" customHeight="1">
      <c r="A100" s="76"/>
      <c r="B100" s="78"/>
      <c r="C100" s="76"/>
      <c r="D100" s="76"/>
      <c r="I100" s="76"/>
      <c r="J100" s="76"/>
      <c r="K100" s="76"/>
      <c r="L100" s="76"/>
      <c r="M100" s="76"/>
    </row>
    <row r="101" spans="1:13" ht="13.5" customHeight="1">
      <c r="A101" s="76"/>
      <c r="B101" s="78"/>
      <c r="C101" s="76"/>
      <c r="D101" s="76"/>
      <c r="I101" s="76"/>
      <c r="J101" s="76"/>
      <c r="K101" s="76"/>
      <c r="L101" s="76"/>
      <c r="M101" s="76"/>
    </row>
    <row r="102" spans="1:13" ht="13.5" customHeight="1">
      <c r="A102" s="76"/>
      <c r="B102" s="78"/>
      <c r="C102" s="76"/>
      <c r="D102" s="76"/>
      <c r="I102" s="76"/>
      <c r="J102" s="76"/>
      <c r="K102" s="76"/>
      <c r="L102" s="76"/>
      <c r="M102" s="76"/>
    </row>
    <row r="103" spans="1:13" ht="13.5" customHeight="1">
      <c r="A103" s="76"/>
      <c r="B103" s="78"/>
      <c r="C103" s="76"/>
      <c r="D103" s="76"/>
      <c r="I103" s="76"/>
      <c r="J103" s="76"/>
      <c r="K103" s="76"/>
      <c r="L103" s="76"/>
      <c r="M103" s="76"/>
    </row>
    <row r="104" spans="1:13" ht="13.5" customHeight="1">
      <c r="A104" s="76"/>
      <c r="B104" s="78"/>
      <c r="C104" s="76"/>
      <c r="D104" s="76"/>
      <c r="I104" s="76"/>
      <c r="J104" s="76"/>
      <c r="K104" s="76"/>
      <c r="L104" s="76"/>
      <c r="M104" s="76"/>
    </row>
    <row r="105" spans="1:13" ht="13.5" customHeight="1">
      <c r="A105" s="76"/>
      <c r="B105" s="78"/>
      <c r="C105" s="76"/>
      <c r="D105" s="76"/>
      <c r="I105" s="76"/>
      <c r="J105" s="76"/>
      <c r="K105" s="76"/>
      <c r="L105" s="76"/>
      <c r="M105" s="76"/>
    </row>
    <row r="106" spans="1:13" ht="13.5" customHeight="1">
      <c r="A106" s="76"/>
      <c r="B106" s="78"/>
      <c r="C106" s="76"/>
      <c r="D106" s="76"/>
      <c r="I106" s="76"/>
      <c r="J106" s="76"/>
      <c r="K106" s="76"/>
      <c r="L106" s="76"/>
      <c r="M106" s="76"/>
    </row>
    <row r="107" spans="1:13" ht="13.5" customHeight="1">
      <c r="A107" s="76"/>
      <c r="B107" s="78"/>
      <c r="C107" s="76"/>
      <c r="D107" s="76"/>
      <c r="I107" s="76"/>
      <c r="J107" s="76"/>
      <c r="K107" s="76"/>
      <c r="L107" s="76"/>
      <c r="M107" s="76"/>
    </row>
    <row r="108" spans="1:13" ht="13.5" customHeight="1">
      <c r="A108" s="76"/>
      <c r="B108" s="78"/>
      <c r="C108" s="76"/>
      <c r="D108" s="76"/>
      <c r="I108" s="76"/>
      <c r="J108" s="76"/>
      <c r="K108" s="76"/>
      <c r="L108" s="76"/>
      <c r="M108" s="76"/>
    </row>
    <row r="109" ht="13.5" customHeight="1">
      <c r="B109" s="1"/>
    </row>
    <row r="110" ht="13.5" customHeight="1">
      <c r="B110" s="1"/>
    </row>
    <row r="111" ht="13.5" customHeight="1">
      <c r="B111" s="1"/>
    </row>
    <row r="112" ht="13.5" customHeight="1">
      <c r="B112" s="1"/>
    </row>
    <row r="113" ht="13.5" customHeight="1">
      <c r="B113" s="1"/>
    </row>
    <row r="114" ht="13.5" customHeight="1">
      <c r="B114" s="1"/>
    </row>
    <row r="115" ht="13.5" customHeight="1">
      <c r="B115" s="1"/>
    </row>
    <row r="116" ht="13.5" customHeight="1">
      <c r="B116" s="1"/>
    </row>
    <row r="117" ht="13.5" customHeight="1">
      <c r="B117" s="1"/>
    </row>
    <row r="118" ht="13.5" customHeight="1">
      <c r="B118" s="1"/>
    </row>
    <row r="119" ht="13.5" customHeight="1">
      <c r="B119" s="1"/>
    </row>
    <row r="120" ht="13.5" customHeight="1">
      <c r="B120" s="1"/>
    </row>
    <row r="121" ht="13.5" customHeight="1">
      <c r="B121" s="1"/>
    </row>
    <row r="122" ht="13.5" customHeight="1">
      <c r="B122" s="1"/>
    </row>
    <row r="123" ht="13.5" customHeight="1">
      <c r="B123" s="1"/>
    </row>
    <row r="124" ht="13.5" customHeight="1">
      <c r="B124" s="1"/>
    </row>
    <row r="125" ht="13.5" customHeight="1">
      <c r="B125" s="1"/>
    </row>
    <row r="126" ht="13.5" customHeight="1">
      <c r="B126" s="1"/>
    </row>
    <row r="127" ht="13.5" customHeight="1">
      <c r="B127" s="1"/>
    </row>
    <row r="128" ht="13.5" customHeight="1">
      <c r="B128" s="1"/>
    </row>
    <row r="129" ht="13.5" customHeight="1">
      <c r="B129" s="1"/>
    </row>
    <row r="130" ht="13.5" customHeight="1">
      <c r="B130" s="1"/>
    </row>
    <row r="131" ht="13.5" customHeight="1">
      <c r="B131" s="1"/>
    </row>
    <row r="132" ht="13.5" customHeight="1">
      <c r="B132" s="1"/>
    </row>
    <row r="133" ht="13.5" customHeight="1">
      <c r="B133" s="1"/>
    </row>
    <row r="134" ht="13.5" customHeight="1">
      <c r="B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K1:M1"/>
  </mergeCells>
  <printOptions/>
  <pageMargins left="0.9055118110236221" right="0.4330708661417323" top="0.5511811023622047" bottom="0.5118110236220472" header="0.35433070866141736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96" t="s">
        <v>149</v>
      </c>
      <c r="B1" s="2"/>
      <c r="C1" s="2"/>
      <c r="D1" s="1"/>
      <c r="E1" s="2"/>
      <c r="F1" s="2"/>
      <c r="G1" s="99" t="str">
        <f>'大字別人口一覧表'!R1</f>
        <v>令和6年3月31日現在</v>
      </c>
      <c r="H1" s="99"/>
      <c r="I1" s="99"/>
    </row>
    <row r="2" spans="1:9" ht="14.25" customHeight="1">
      <c r="A2" s="94" t="s">
        <v>150</v>
      </c>
      <c r="B2" s="86" t="s">
        <v>151</v>
      </c>
      <c r="C2" s="86" t="s">
        <v>28</v>
      </c>
      <c r="D2" s="102" t="s">
        <v>150</v>
      </c>
      <c r="E2" s="86" t="s">
        <v>151</v>
      </c>
      <c r="F2" s="86" t="s">
        <v>28</v>
      </c>
      <c r="G2" s="94" t="s">
        <v>150</v>
      </c>
      <c r="H2" s="94" t="s">
        <v>151</v>
      </c>
      <c r="I2" s="94" t="s">
        <v>28</v>
      </c>
    </row>
    <row r="3" spans="1:9" ht="14.25" customHeight="1">
      <c r="A3" s="85" t="s">
        <v>152</v>
      </c>
      <c r="B3" s="88">
        <v>46</v>
      </c>
      <c r="C3" s="88">
        <v>29</v>
      </c>
      <c r="D3" s="89" t="s">
        <v>153</v>
      </c>
      <c r="E3" s="88">
        <v>657</v>
      </c>
      <c r="F3" s="88">
        <v>506</v>
      </c>
      <c r="G3" s="89" t="s">
        <v>154</v>
      </c>
      <c r="H3" s="88">
        <v>14</v>
      </c>
      <c r="I3" s="88">
        <v>10</v>
      </c>
    </row>
    <row r="4" spans="1:9" ht="14.25" customHeight="1">
      <c r="A4" s="87" t="s">
        <v>155</v>
      </c>
      <c r="B4" s="88">
        <v>52</v>
      </c>
      <c r="C4" s="88">
        <v>36</v>
      </c>
      <c r="D4" s="89" t="s">
        <v>156</v>
      </c>
      <c r="E4" s="88">
        <v>1236</v>
      </c>
      <c r="F4" s="88">
        <v>842</v>
      </c>
      <c r="G4" s="89" t="s">
        <v>157</v>
      </c>
      <c r="H4" s="88">
        <v>276</v>
      </c>
      <c r="I4" s="88">
        <v>184</v>
      </c>
    </row>
    <row r="5" spans="1:9" ht="14.25" customHeight="1">
      <c r="A5" s="87" t="s">
        <v>158</v>
      </c>
      <c r="B5" s="88">
        <v>1225</v>
      </c>
      <c r="C5" s="88">
        <v>910</v>
      </c>
      <c r="D5" s="89" t="s">
        <v>159</v>
      </c>
      <c r="E5" s="88">
        <v>461</v>
      </c>
      <c r="F5" s="88">
        <v>316</v>
      </c>
      <c r="G5" s="89" t="s">
        <v>160</v>
      </c>
      <c r="H5" s="88">
        <v>278</v>
      </c>
      <c r="I5" s="88">
        <v>190</v>
      </c>
    </row>
    <row r="6" spans="1:9" ht="14.25" customHeight="1">
      <c r="A6" s="87" t="s">
        <v>161</v>
      </c>
      <c r="B6" s="88">
        <v>47</v>
      </c>
      <c r="C6" s="88">
        <v>33</v>
      </c>
      <c r="D6" s="89" t="s">
        <v>162</v>
      </c>
      <c r="E6" s="88">
        <v>30</v>
      </c>
      <c r="F6" s="88">
        <v>18</v>
      </c>
      <c r="G6" s="89" t="s">
        <v>163</v>
      </c>
      <c r="H6" s="88">
        <v>97</v>
      </c>
      <c r="I6" s="88">
        <v>65</v>
      </c>
    </row>
    <row r="7" spans="1:9" ht="14.25" customHeight="1">
      <c r="A7" s="87" t="s">
        <v>164</v>
      </c>
      <c r="B7" s="88">
        <v>64</v>
      </c>
      <c r="C7" s="88">
        <v>43</v>
      </c>
      <c r="D7" s="89" t="s">
        <v>165</v>
      </c>
      <c r="E7" s="88">
        <v>204</v>
      </c>
      <c r="F7" s="88">
        <v>142</v>
      </c>
      <c r="G7" s="89" t="s">
        <v>166</v>
      </c>
      <c r="H7" s="88">
        <v>70</v>
      </c>
      <c r="I7" s="88">
        <v>46</v>
      </c>
    </row>
    <row r="8" spans="1:9" ht="14.25" customHeight="1">
      <c r="A8" s="87" t="s">
        <v>167</v>
      </c>
      <c r="B8" s="88">
        <v>68</v>
      </c>
      <c r="C8" s="88">
        <v>47</v>
      </c>
      <c r="D8" s="89" t="s">
        <v>168</v>
      </c>
      <c r="E8" s="88">
        <v>87</v>
      </c>
      <c r="F8" s="88">
        <v>61</v>
      </c>
      <c r="G8" s="89" t="s">
        <v>169</v>
      </c>
      <c r="H8" s="88">
        <v>311</v>
      </c>
      <c r="I8" s="88">
        <v>217</v>
      </c>
    </row>
    <row r="9" spans="1:9" ht="14.25" customHeight="1">
      <c r="A9" s="87" t="s">
        <v>170</v>
      </c>
      <c r="B9" s="88">
        <v>67</v>
      </c>
      <c r="C9" s="88">
        <v>44</v>
      </c>
      <c r="D9" s="89" t="s">
        <v>171</v>
      </c>
      <c r="E9" s="88">
        <v>77</v>
      </c>
      <c r="F9" s="88">
        <v>48</v>
      </c>
      <c r="G9" s="89" t="s">
        <v>172</v>
      </c>
      <c r="H9" s="88">
        <v>192</v>
      </c>
      <c r="I9" s="88">
        <v>156</v>
      </c>
    </row>
    <row r="10" spans="1:9" ht="14.25" customHeight="1">
      <c r="A10" s="87" t="s">
        <v>173</v>
      </c>
      <c r="B10" s="88">
        <v>218</v>
      </c>
      <c r="C10" s="88">
        <v>183</v>
      </c>
      <c r="D10" s="89" t="s">
        <v>174</v>
      </c>
      <c r="E10" s="88">
        <v>67</v>
      </c>
      <c r="F10" s="88">
        <v>46</v>
      </c>
      <c r="G10" s="89" t="s">
        <v>175</v>
      </c>
      <c r="H10" s="88">
        <v>27</v>
      </c>
      <c r="I10" s="88">
        <v>20</v>
      </c>
    </row>
    <row r="11" spans="1:9" ht="14.25" customHeight="1">
      <c r="A11" s="87" t="s">
        <v>176</v>
      </c>
      <c r="B11" s="88">
        <v>335</v>
      </c>
      <c r="C11" s="88">
        <v>229</v>
      </c>
      <c r="D11" s="89" t="s">
        <v>177</v>
      </c>
      <c r="E11" s="88">
        <v>41</v>
      </c>
      <c r="F11" s="88">
        <v>31</v>
      </c>
      <c r="G11" s="89" t="s">
        <v>178</v>
      </c>
      <c r="H11" s="88">
        <v>13</v>
      </c>
      <c r="I11" s="88">
        <v>8</v>
      </c>
    </row>
    <row r="12" spans="1:9" ht="14.25" customHeight="1">
      <c r="A12" s="87" t="s">
        <v>179</v>
      </c>
      <c r="B12" s="88">
        <v>263</v>
      </c>
      <c r="C12" s="88">
        <v>188</v>
      </c>
      <c r="D12" s="89" t="s">
        <v>180</v>
      </c>
      <c r="E12" s="88">
        <v>106</v>
      </c>
      <c r="F12" s="88">
        <v>71</v>
      </c>
      <c r="G12" s="89" t="s">
        <v>181</v>
      </c>
      <c r="H12" s="88">
        <v>257</v>
      </c>
      <c r="I12" s="88">
        <v>205</v>
      </c>
    </row>
    <row r="13" spans="1:9" ht="14.25" customHeight="1">
      <c r="A13" s="87" t="s">
        <v>182</v>
      </c>
      <c r="B13" s="88">
        <v>85</v>
      </c>
      <c r="C13" s="88">
        <v>60</v>
      </c>
      <c r="D13" s="89" t="s">
        <v>183</v>
      </c>
      <c r="E13" s="88">
        <v>30</v>
      </c>
      <c r="F13" s="88">
        <v>23</v>
      </c>
      <c r="G13" s="89" t="s">
        <v>184</v>
      </c>
      <c r="H13" s="88">
        <v>62</v>
      </c>
      <c r="I13" s="88">
        <v>38</v>
      </c>
    </row>
    <row r="14" spans="1:9" ht="14.25" customHeight="1">
      <c r="A14" s="87" t="s">
        <v>185</v>
      </c>
      <c r="B14" s="88">
        <v>58</v>
      </c>
      <c r="C14" s="88">
        <v>39</v>
      </c>
      <c r="D14" s="89" t="s">
        <v>186</v>
      </c>
      <c r="E14" s="88">
        <v>102</v>
      </c>
      <c r="F14" s="88">
        <v>67</v>
      </c>
      <c r="G14" s="89" t="s">
        <v>187</v>
      </c>
      <c r="H14" s="88">
        <v>135</v>
      </c>
      <c r="I14" s="88">
        <v>89</v>
      </c>
    </row>
    <row r="15" spans="1:9" ht="14.25" customHeight="1">
      <c r="A15" s="87" t="s">
        <v>188</v>
      </c>
      <c r="B15" s="88">
        <v>174</v>
      </c>
      <c r="C15" s="88">
        <v>115</v>
      </c>
      <c r="D15" s="89" t="s">
        <v>189</v>
      </c>
      <c r="E15" s="88">
        <v>260</v>
      </c>
      <c r="F15" s="88">
        <v>178</v>
      </c>
      <c r="G15" s="89" t="s">
        <v>190</v>
      </c>
      <c r="H15" s="88">
        <v>42</v>
      </c>
      <c r="I15" s="88">
        <v>26</v>
      </c>
    </row>
    <row r="16" spans="1:9" ht="14.25" customHeight="1">
      <c r="A16" s="87" t="s">
        <v>191</v>
      </c>
      <c r="B16" s="88">
        <v>85</v>
      </c>
      <c r="C16" s="88">
        <v>59</v>
      </c>
      <c r="D16" s="89" t="s">
        <v>192</v>
      </c>
      <c r="E16" s="88">
        <v>202</v>
      </c>
      <c r="F16" s="88">
        <v>137</v>
      </c>
      <c r="G16" s="89" t="s">
        <v>193</v>
      </c>
      <c r="H16" s="88">
        <v>28</v>
      </c>
      <c r="I16" s="88">
        <v>18</v>
      </c>
    </row>
    <row r="17" spans="1:9" ht="14.25" customHeight="1">
      <c r="A17" s="87" t="s">
        <v>194</v>
      </c>
      <c r="B17" s="88">
        <v>70</v>
      </c>
      <c r="C17" s="88">
        <v>47</v>
      </c>
      <c r="D17" s="89" t="s">
        <v>195</v>
      </c>
      <c r="E17" s="88">
        <v>80</v>
      </c>
      <c r="F17" s="88">
        <v>49</v>
      </c>
      <c r="G17" s="89" t="s">
        <v>196</v>
      </c>
      <c r="H17" s="88">
        <v>65</v>
      </c>
      <c r="I17" s="88">
        <v>41</v>
      </c>
    </row>
    <row r="18" spans="1:9" ht="14.25" customHeight="1">
      <c r="A18" s="87" t="s">
        <v>197</v>
      </c>
      <c r="B18" s="88">
        <v>127</v>
      </c>
      <c r="C18" s="88">
        <v>81</v>
      </c>
      <c r="D18" s="89" t="s">
        <v>198</v>
      </c>
      <c r="E18" s="88">
        <v>41</v>
      </c>
      <c r="F18" s="88">
        <v>30</v>
      </c>
      <c r="G18" s="89" t="s">
        <v>199</v>
      </c>
      <c r="H18" s="88">
        <v>27</v>
      </c>
      <c r="I18" s="88">
        <v>22</v>
      </c>
    </row>
    <row r="19" spans="1:9" ht="14.25" customHeight="1">
      <c r="A19" s="87" t="s">
        <v>200</v>
      </c>
      <c r="B19" s="88">
        <v>248</v>
      </c>
      <c r="C19" s="88">
        <v>165</v>
      </c>
      <c r="D19" s="89" t="s">
        <v>201</v>
      </c>
      <c r="E19" s="88">
        <v>39</v>
      </c>
      <c r="F19" s="88">
        <v>29</v>
      </c>
      <c r="G19" s="89" t="s">
        <v>202</v>
      </c>
      <c r="H19" s="88">
        <v>222</v>
      </c>
      <c r="I19" s="88">
        <v>155</v>
      </c>
    </row>
    <row r="20" spans="1:9" ht="14.25" customHeight="1">
      <c r="A20" s="87" t="s">
        <v>203</v>
      </c>
      <c r="B20" s="88">
        <v>47</v>
      </c>
      <c r="C20" s="88">
        <v>29</v>
      </c>
      <c r="D20" s="89" t="s">
        <v>204</v>
      </c>
      <c r="E20" s="88">
        <v>28</v>
      </c>
      <c r="F20" s="88">
        <v>19</v>
      </c>
      <c r="G20" s="90" t="s">
        <v>205</v>
      </c>
      <c r="H20" s="88">
        <v>143</v>
      </c>
      <c r="I20" s="88">
        <v>99</v>
      </c>
    </row>
    <row r="21" spans="1:9" ht="14.25" customHeight="1">
      <c r="A21" s="87" t="s">
        <v>206</v>
      </c>
      <c r="B21" s="88">
        <v>4</v>
      </c>
      <c r="C21" s="88">
        <v>3</v>
      </c>
      <c r="D21" s="89" t="s">
        <v>207</v>
      </c>
      <c r="E21" s="88">
        <v>21</v>
      </c>
      <c r="F21" s="88">
        <v>17</v>
      </c>
      <c r="G21" s="91" t="s">
        <v>313</v>
      </c>
      <c r="H21" s="95"/>
      <c r="I21" s="78"/>
    </row>
    <row r="22" spans="1:9" ht="14.25" customHeight="1">
      <c r="A22" s="87" t="s">
        <v>208</v>
      </c>
      <c r="B22" s="88">
        <v>44</v>
      </c>
      <c r="C22" s="88">
        <v>31</v>
      </c>
      <c r="D22" s="89" t="s">
        <v>209</v>
      </c>
      <c r="E22" s="88">
        <v>17</v>
      </c>
      <c r="F22" s="88">
        <v>15</v>
      </c>
      <c r="G22" s="78"/>
      <c r="H22" s="1"/>
      <c r="I22" s="1"/>
    </row>
    <row r="23" spans="1:9" ht="14.25" customHeight="1">
      <c r="A23" s="87" t="s">
        <v>210</v>
      </c>
      <c r="B23" s="88">
        <v>106</v>
      </c>
      <c r="C23" s="88">
        <v>68</v>
      </c>
      <c r="D23" s="89" t="s">
        <v>211</v>
      </c>
      <c r="E23" s="88">
        <v>7</v>
      </c>
      <c r="F23" s="88">
        <v>7</v>
      </c>
      <c r="G23" s="78"/>
      <c r="H23" s="1"/>
      <c r="I23" s="1"/>
    </row>
    <row r="24" spans="1:9" ht="14.25" customHeight="1">
      <c r="A24" s="87" t="s">
        <v>212</v>
      </c>
      <c r="B24" s="88">
        <v>131</v>
      </c>
      <c r="C24" s="88">
        <v>82</v>
      </c>
      <c r="D24" s="89" t="s">
        <v>213</v>
      </c>
      <c r="E24" s="88">
        <v>7</v>
      </c>
      <c r="F24" s="88">
        <v>4</v>
      </c>
      <c r="G24" s="78"/>
      <c r="H24" s="1"/>
      <c r="I24" s="1"/>
    </row>
    <row r="25" spans="1:9" ht="14.25" customHeight="1">
      <c r="A25" s="87" t="s">
        <v>214</v>
      </c>
      <c r="B25" s="88">
        <v>166</v>
      </c>
      <c r="C25" s="88">
        <v>110</v>
      </c>
      <c r="D25" s="89" t="s">
        <v>215</v>
      </c>
      <c r="E25" s="88">
        <v>14</v>
      </c>
      <c r="F25" s="88">
        <v>10</v>
      </c>
      <c r="G25" s="78"/>
      <c r="H25" s="1"/>
      <c r="I25" s="1"/>
    </row>
    <row r="26" spans="1:9" ht="14.25" customHeight="1">
      <c r="A26" s="87" t="s">
        <v>216</v>
      </c>
      <c r="B26" s="88">
        <v>244</v>
      </c>
      <c r="C26" s="88">
        <v>171</v>
      </c>
      <c r="D26" s="89" t="s">
        <v>217</v>
      </c>
      <c r="E26" s="88">
        <v>29</v>
      </c>
      <c r="F26" s="88">
        <v>21</v>
      </c>
      <c r="G26" s="78"/>
      <c r="H26" s="1"/>
      <c r="I26" s="1"/>
    </row>
    <row r="27" spans="1:9" ht="14.25" customHeight="1">
      <c r="A27" s="87" t="s">
        <v>218</v>
      </c>
      <c r="B27" s="88">
        <v>206</v>
      </c>
      <c r="C27" s="88">
        <v>145</v>
      </c>
      <c r="D27" s="89" t="s">
        <v>219</v>
      </c>
      <c r="E27" s="88">
        <v>47</v>
      </c>
      <c r="F27" s="88">
        <v>31</v>
      </c>
      <c r="G27" s="78"/>
      <c r="H27" s="1"/>
      <c r="I27" s="1"/>
    </row>
    <row r="28" spans="1:9" ht="14.25" customHeight="1">
      <c r="A28" s="87" t="s">
        <v>220</v>
      </c>
      <c r="B28" s="88">
        <v>221</v>
      </c>
      <c r="C28" s="88">
        <v>150</v>
      </c>
      <c r="D28" s="89" t="s">
        <v>320</v>
      </c>
      <c r="E28" s="88">
        <v>52</v>
      </c>
      <c r="F28" s="88">
        <v>38</v>
      </c>
      <c r="G28" s="78"/>
      <c r="H28" s="1"/>
      <c r="I28" s="1"/>
    </row>
    <row r="29" spans="1:9" ht="14.25" customHeight="1">
      <c r="A29" s="87" t="s">
        <v>221</v>
      </c>
      <c r="B29" s="88">
        <v>184</v>
      </c>
      <c r="C29" s="88">
        <v>122</v>
      </c>
      <c r="D29" s="89" t="s">
        <v>321</v>
      </c>
      <c r="E29" s="88">
        <v>65</v>
      </c>
      <c r="F29" s="88">
        <v>48</v>
      </c>
      <c r="G29" s="78"/>
      <c r="H29" s="1"/>
      <c r="I29" s="1"/>
    </row>
    <row r="30" spans="1:9" ht="14.25" customHeight="1">
      <c r="A30" s="87" t="s">
        <v>222</v>
      </c>
      <c r="B30" s="88">
        <v>204</v>
      </c>
      <c r="C30" s="88">
        <v>145</v>
      </c>
      <c r="D30" s="89" t="s">
        <v>316</v>
      </c>
      <c r="E30" s="88">
        <v>65</v>
      </c>
      <c r="F30" s="88">
        <v>48</v>
      </c>
      <c r="G30" s="78"/>
      <c r="H30" s="1"/>
      <c r="I30" s="1"/>
    </row>
    <row r="31" spans="1:9" ht="14.25" customHeight="1">
      <c r="A31" s="87" t="s">
        <v>223</v>
      </c>
      <c r="B31" s="88">
        <v>118</v>
      </c>
      <c r="C31" s="88">
        <v>70</v>
      </c>
      <c r="D31" s="89" t="s">
        <v>315</v>
      </c>
      <c r="E31" s="88">
        <v>33</v>
      </c>
      <c r="F31" s="88">
        <v>25</v>
      </c>
      <c r="G31" s="78"/>
      <c r="H31" s="1"/>
      <c r="I31" s="1"/>
    </row>
    <row r="32" spans="1:9" ht="14.25" customHeight="1">
      <c r="A32" s="87" t="s">
        <v>224</v>
      </c>
      <c r="B32" s="88">
        <v>160</v>
      </c>
      <c r="C32" s="88">
        <v>103</v>
      </c>
      <c r="D32" s="89" t="s">
        <v>225</v>
      </c>
      <c r="E32" s="88">
        <v>53</v>
      </c>
      <c r="F32" s="88">
        <v>36</v>
      </c>
      <c r="G32" s="78"/>
      <c r="H32" s="1"/>
      <c r="I32" s="1"/>
    </row>
    <row r="33" spans="1:9" ht="14.25" customHeight="1">
      <c r="A33" s="87" t="s">
        <v>226</v>
      </c>
      <c r="B33" s="88">
        <v>230</v>
      </c>
      <c r="C33" s="88">
        <v>163</v>
      </c>
      <c r="D33" s="89" t="s">
        <v>227</v>
      </c>
      <c r="E33" s="88">
        <v>51</v>
      </c>
      <c r="F33" s="88">
        <v>38</v>
      </c>
      <c r="G33" s="78"/>
      <c r="H33" s="1"/>
      <c r="I33" s="1"/>
    </row>
    <row r="34" spans="1:9" ht="14.25" customHeight="1">
      <c r="A34" s="87" t="s">
        <v>228</v>
      </c>
      <c r="B34" s="88">
        <v>79</v>
      </c>
      <c r="C34" s="88">
        <v>56</v>
      </c>
      <c r="D34" s="89" t="s">
        <v>229</v>
      </c>
      <c r="E34" s="88">
        <v>364</v>
      </c>
      <c r="F34" s="88">
        <v>268</v>
      </c>
      <c r="G34" s="78"/>
      <c r="H34" s="1"/>
      <c r="I34" s="1"/>
    </row>
    <row r="35" spans="1:9" ht="14.25" customHeight="1">
      <c r="A35" s="87" t="s">
        <v>230</v>
      </c>
      <c r="B35" s="88">
        <v>642</v>
      </c>
      <c r="C35" s="88">
        <v>477</v>
      </c>
      <c r="D35" s="89" t="s">
        <v>231</v>
      </c>
      <c r="E35" s="88">
        <v>151</v>
      </c>
      <c r="F35" s="88">
        <v>97</v>
      </c>
      <c r="G35" s="78"/>
      <c r="H35" s="1"/>
      <c r="I35" s="1"/>
    </row>
    <row r="36" spans="1:9" ht="14.25" customHeight="1">
      <c r="A36" s="87" t="s">
        <v>232</v>
      </c>
      <c r="B36" s="88">
        <v>84</v>
      </c>
      <c r="C36" s="88">
        <v>61</v>
      </c>
      <c r="D36" s="89" t="s">
        <v>233</v>
      </c>
      <c r="E36" s="88">
        <v>82</v>
      </c>
      <c r="F36" s="88">
        <v>54</v>
      </c>
      <c r="G36" s="78"/>
      <c r="H36" s="1"/>
      <c r="I36" s="1"/>
    </row>
    <row r="37" spans="1:9" ht="14.25" customHeight="1">
      <c r="A37" s="87" t="s">
        <v>234</v>
      </c>
      <c r="B37" s="88">
        <v>162</v>
      </c>
      <c r="C37" s="88">
        <v>119</v>
      </c>
      <c r="D37" s="89" t="s">
        <v>235</v>
      </c>
      <c r="E37" s="88">
        <v>88</v>
      </c>
      <c r="F37" s="88">
        <v>65</v>
      </c>
      <c r="G37" s="78"/>
      <c r="H37" s="1"/>
      <c r="I37" s="1"/>
    </row>
    <row r="38" spans="1:9" ht="14.25" customHeight="1">
      <c r="A38" s="87" t="s">
        <v>236</v>
      </c>
      <c r="B38" s="88">
        <v>164</v>
      </c>
      <c r="C38" s="88">
        <v>123</v>
      </c>
      <c r="D38" s="89" t="s">
        <v>237</v>
      </c>
      <c r="E38" s="88">
        <v>44</v>
      </c>
      <c r="F38" s="88">
        <v>30</v>
      </c>
      <c r="G38" s="78"/>
      <c r="H38" s="1"/>
      <c r="I38" s="1"/>
    </row>
    <row r="39" spans="1:9" ht="14.25" customHeight="1">
      <c r="A39" s="87" t="s">
        <v>238</v>
      </c>
      <c r="B39" s="88">
        <v>73</v>
      </c>
      <c r="C39" s="88">
        <v>62</v>
      </c>
      <c r="D39" s="89" t="s">
        <v>239</v>
      </c>
      <c r="E39" s="88">
        <v>68</v>
      </c>
      <c r="F39" s="88">
        <v>50</v>
      </c>
      <c r="G39" s="78"/>
      <c r="H39" s="1"/>
      <c r="I39" s="1"/>
    </row>
    <row r="40" spans="1:9" ht="14.25" customHeight="1">
      <c r="A40" s="87" t="s">
        <v>240</v>
      </c>
      <c r="B40" s="88">
        <v>143</v>
      </c>
      <c r="C40" s="88">
        <v>103</v>
      </c>
      <c r="D40" s="89" t="s">
        <v>241</v>
      </c>
      <c r="E40" s="88">
        <v>41</v>
      </c>
      <c r="F40" s="88">
        <v>24</v>
      </c>
      <c r="G40" s="78"/>
      <c r="H40" s="1"/>
      <c r="I40" s="1"/>
    </row>
    <row r="41" spans="1:9" ht="14.25" customHeight="1">
      <c r="A41" s="87" t="s">
        <v>242</v>
      </c>
      <c r="B41" s="88">
        <v>111</v>
      </c>
      <c r="C41" s="88">
        <v>79</v>
      </c>
      <c r="D41" s="89" t="s">
        <v>243</v>
      </c>
      <c r="E41" s="88">
        <v>294</v>
      </c>
      <c r="F41" s="88">
        <v>212</v>
      </c>
      <c r="G41" s="78"/>
      <c r="H41" s="1"/>
      <c r="I41" s="1"/>
    </row>
    <row r="42" spans="1:9" ht="14.25" customHeight="1">
      <c r="A42" s="87" t="s">
        <v>244</v>
      </c>
      <c r="B42" s="88">
        <v>20</v>
      </c>
      <c r="C42" s="88">
        <v>15</v>
      </c>
      <c r="D42" s="89" t="s">
        <v>245</v>
      </c>
      <c r="E42" s="88">
        <v>42</v>
      </c>
      <c r="F42" s="88">
        <v>31</v>
      </c>
      <c r="G42" s="78"/>
      <c r="H42" s="1"/>
      <c r="I42" s="1"/>
    </row>
    <row r="43" spans="1:9" ht="14.25" customHeight="1">
      <c r="A43" s="87" t="s">
        <v>246</v>
      </c>
      <c r="B43" s="88">
        <v>99</v>
      </c>
      <c r="C43" s="88">
        <v>79</v>
      </c>
      <c r="D43" s="89" t="s">
        <v>247</v>
      </c>
      <c r="E43" s="88">
        <v>76</v>
      </c>
      <c r="F43" s="88">
        <v>53</v>
      </c>
      <c r="G43" s="78"/>
      <c r="H43" s="1"/>
      <c r="I43" s="1"/>
    </row>
    <row r="44" spans="1:9" ht="14.25" customHeight="1">
      <c r="A44" s="87" t="s">
        <v>248</v>
      </c>
      <c r="B44" s="88">
        <v>146</v>
      </c>
      <c r="C44" s="88">
        <v>95</v>
      </c>
      <c r="D44" s="89" t="s">
        <v>249</v>
      </c>
      <c r="E44" s="88">
        <v>63</v>
      </c>
      <c r="F44" s="88">
        <v>47</v>
      </c>
      <c r="G44" s="78"/>
      <c r="H44" s="1"/>
      <c r="I44" s="1"/>
    </row>
    <row r="45" spans="1:9" ht="14.25" customHeight="1">
      <c r="A45" s="87" t="s">
        <v>250</v>
      </c>
      <c r="B45" s="88">
        <v>58</v>
      </c>
      <c r="C45" s="88">
        <v>41</v>
      </c>
      <c r="D45" s="89" t="s">
        <v>251</v>
      </c>
      <c r="E45" s="88">
        <v>19</v>
      </c>
      <c r="F45" s="88">
        <v>12</v>
      </c>
      <c r="G45" s="78"/>
      <c r="H45" s="1"/>
      <c r="I45" s="1"/>
    </row>
    <row r="46" spans="1:9" ht="14.25" customHeight="1">
      <c r="A46" s="87" t="s">
        <v>252</v>
      </c>
      <c r="B46" s="88">
        <v>120</v>
      </c>
      <c r="C46" s="88">
        <v>87</v>
      </c>
      <c r="D46" s="89" t="s">
        <v>253</v>
      </c>
      <c r="E46" s="88">
        <v>98</v>
      </c>
      <c r="F46" s="88">
        <v>65</v>
      </c>
      <c r="G46" s="78"/>
      <c r="H46" s="1"/>
      <c r="I46" s="1"/>
    </row>
    <row r="47" spans="1:9" ht="14.25" customHeight="1">
      <c r="A47" s="87" t="s">
        <v>254</v>
      </c>
      <c r="B47" s="88">
        <v>151</v>
      </c>
      <c r="C47" s="88">
        <v>108</v>
      </c>
      <c r="D47" s="89" t="s">
        <v>255</v>
      </c>
      <c r="E47" s="88">
        <v>39</v>
      </c>
      <c r="F47" s="88">
        <v>29</v>
      </c>
      <c r="G47" s="78"/>
      <c r="H47" s="1"/>
      <c r="I47" s="1"/>
    </row>
    <row r="48" spans="1:9" ht="14.25" customHeight="1">
      <c r="A48" s="87" t="s">
        <v>256</v>
      </c>
      <c r="B48" s="88">
        <v>134</v>
      </c>
      <c r="C48" s="88">
        <v>93</v>
      </c>
      <c r="D48" s="89" t="s">
        <v>257</v>
      </c>
      <c r="E48" s="88">
        <v>58</v>
      </c>
      <c r="F48" s="88">
        <v>39</v>
      </c>
      <c r="G48" s="78"/>
      <c r="H48" s="1"/>
      <c r="I48" s="1"/>
    </row>
    <row r="49" spans="1:9" ht="14.25" customHeight="1">
      <c r="A49" s="87" t="s">
        <v>258</v>
      </c>
      <c r="B49" s="88">
        <v>76</v>
      </c>
      <c r="C49" s="88">
        <v>57</v>
      </c>
      <c r="D49" s="89" t="s">
        <v>259</v>
      </c>
      <c r="E49" s="88">
        <v>163</v>
      </c>
      <c r="F49" s="88">
        <v>104</v>
      </c>
      <c r="G49" s="78"/>
      <c r="H49" s="1"/>
      <c r="I49" s="1"/>
    </row>
    <row r="50" spans="1:9" ht="14.25" customHeight="1">
      <c r="A50" s="87" t="s">
        <v>260</v>
      </c>
      <c r="B50" s="88">
        <v>141</v>
      </c>
      <c r="C50" s="88">
        <v>106</v>
      </c>
      <c r="D50" s="89" t="s">
        <v>261</v>
      </c>
      <c r="E50" s="88">
        <v>27</v>
      </c>
      <c r="F50" s="88">
        <v>20</v>
      </c>
      <c r="G50" s="78"/>
      <c r="H50" s="1"/>
      <c r="I50" s="1"/>
    </row>
    <row r="51" spans="1:9" ht="14.25" customHeight="1">
      <c r="A51" s="87" t="s">
        <v>262</v>
      </c>
      <c r="B51" s="88">
        <v>112</v>
      </c>
      <c r="C51" s="88">
        <v>76</v>
      </c>
      <c r="D51" s="89" t="s">
        <v>263</v>
      </c>
      <c r="E51" s="88">
        <v>154</v>
      </c>
      <c r="F51" s="88">
        <v>109</v>
      </c>
      <c r="G51" s="78"/>
      <c r="H51" s="1"/>
      <c r="I51" s="1"/>
    </row>
    <row r="52" spans="1:9" ht="14.25" customHeight="1">
      <c r="A52" s="87" t="s">
        <v>264</v>
      </c>
      <c r="B52" s="88">
        <v>49</v>
      </c>
      <c r="C52" s="88">
        <v>39</v>
      </c>
      <c r="D52" s="89" t="s">
        <v>265</v>
      </c>
      <c r="E52" s="88">
        <v>67</v>
      </c>
      <c r="F52" s="88">
        <v>43</v>
      </c>
      <c r="G52" s="78"/>
      <c r="H52" s="1"/>
      <c r="I52" s="1"/>
    </row>
    <row r="53" spans="1:9" ht="14.25" customHeight="1">
      <c r="A53" s="87" t="s">
        <v>266</v>
      </c>
      <c r="B53" s="88">
        <v>137</v>
      </c>
      <c r="C53" s="88">
        <v>94</v>
      </c>
      <c r="D53" s="89" t="s">
        <v>267</v>
      </c>
      <c r="E53" s="88">
        <v>37</v>
      </c>
      <c r="F53" s="88">
        <v>26</v>
      </c>
      <c r="G53" s="78"/>
      <c r="H53" s="1"/>
      <c r="I53" s="1"/>
    </row>
    <row r="54" spans="1:9" ht="14.25" customHeight="1">
      <c r="A54" s="87" t="s">
        <v>268</v>
      </c>
      <c r="B54" s="88">
        <v>39</v>
      </c>
      <c r="C54" s="88">
        <v>30</v>
      </c>
      <c r="D54" s="89" t="s">
        <v>269</v>
      </c>
      <c r="E54" s="88">
        <v>578</v>
      </c>
      <c r="F54" s="88">
        <v>410</v>
      </c>
      <c r="G54" s="78"/>
      <c r="H54" s="1"/>
      <c r="I54" s="3"/>
    </row>
    <row r="55" spans="1:9" ht="14.25" customHeight="1">
      <c r="A55" s="87" t="s">
        <v>270</v>
      </c>
      <c r="B55" s="88">
        <v>134</v>
      </c>
      <c r="C55" s="88">
        <v>103</v>
      </c>
      <c r="D55" s="89" t="s">
        <v>271</v>
      </c>
      <c r="E55" s="88">
        <v>89</v>
      </c>
      <c r="F55" s="88">
        <v>60</v>
      </c>
      <c r="G55" s="78"/>
      <c r="H55" s="1"/>
      <c r="I55" s="3"/>
    </row>
    <row r="56" spans="1:9" ht="14.25" customHeight="1">
      <c r="A56" s="87" t="s">
        <v>272</v>
      </c>
      <c r="B56" s="88">
        <v>162</v>
      </c>
      <c r="C56" s="88">
        <v>112</v>
      </c>
      <c r="D56" s="89" t="s">
        <v>273</v>
      </c>
      <c r="E56" s="88">
        <v>73</v>
      </c>
      <c r="F56" s="88">
        <v>53</v>
      </c>
      <c r="G56" s="78"/>
      <c r="H56" s="1"/>
      <c r="I56" s="3"/>
    </row>
    <row r="57" spans="1:9" ht="14.25" customHeight="1">
      <c r="A57" s="87" t="s">
        <v>274</v>
      </c>
      <c r="B57" s="88">
        <v>165</v>
      </c>
      <c r="C57" s="88">
        <v>119</v>
      </c>
      <c r="D57" s="78"/>
      <c r="E57" s="92"/>
      <c r="F57" s="92"/>
      <c r="G57" s="78"/>
      <c r="H57" s="1"/>
      <c r="I57" s="3"/>
    </row>
    <row r="58" spans="1:9" ht="14.25" customHeight="1">
      <c r="A58" s="87" t="s">
        <v>275</v>
      </c>
      <c r="B58" s="88">
        <v>133</v>
      </c>
      <c r="C58" s="88">
        <v>90</v>
      </c>
      <c r="D58" s="78"/>
      <c r="E58" s="92"/>
      <c r="F58" s="92"/>
      <c r="G58" s="78"/>
      <c r="H58" s="1"/>
      <c r="I58" s="1"/>
    </row>
    <row r="59" spans="1:9" ht="14.25" customHeight="1" thickBot="1">
      <c r="A59" s="87" t="s">
        <v>276</v>
      </c>
      <c r="B59" s="88">
        <v>37</v>
      </c>
      <c r="C59" s="88">
        <v>26</v>
      </c>
      <c r="D59" s="78"/>
      <c r="E59" s="92"/>
      <c r="F59" s="92"/>
      <c r="G59" s="78"/>
      <c r="H59" s="1"/>
      <c r="I59" s="1"/>
    </row>
    <row r="60" spans="1:9" ht="14.25" customHeight="1" thickBot="1">
      <c r="A60" s="78"/>
      <c r="B60" s="92"/>
      <c r="C60" s="92"/>
      <c r="D60" s="78"/>
      <c r="E60" s="92"/>
      <c r="F60" s="92"/>
      <c r="G60" s="93" t="s">
        <v>277</v>
      </c>
      <c r="H60" s="100">
        <f>SUM(B3:B59,E3:E56,H3:H20)</f>
        <v>17851</v>
      </c>
      <c r="I60" s="101"/>
    </row>
    <row r="61" spans="1:7" ht="14.25">
      <c r="A61" s="92"/>
      <c r="B61" s="92"/>
      <c r="C61" s="92"/>
      <c r="D61" s="92"/>
      <c r="E61" s="92"/>
      <c r="F61" s="92"/>
      <c r="G61" s="92"/>
    </row>
    <row r="62" spans="1:7" ht="14.25">
      <c r="A62" s="92"/>
      <c r="B62" s="92"/>
      <c r="C62" s="92"/>
      <c r="D62" s="92"/>
      <c r="E62" s="92"/>
      <c r="F62" s="92"/>
      <c r="G62" s="92"/>
    </row>
    <row r="63" spans="1:7" ht="14.25">
      <c r="A63" s="92"/>
      <c r="B63" s="92"/>
      <c r="C63" s="92"/>
      <c r="D63" s="92"/>
      <c r="E63" s="92"/>
      <c r="F63" s="92"/>
      <c r="G63" s="92"/>
    </row>
    <row r="64" spans="1:7" ht="14.25">
      <c r="A64" s="92"/>
      <c r="B64" s="92"/>
      <c r="C64" s="92"/>
      <c r="D64" s="92"/>
      <c r="E64" s="92"/>
      <c r="F64" s="92"/>
      <c r="G64" s="92"/>
    </row>
    <row r="65" spans="1:7" ht="14.25">
      <c r="A65" s="92"/>
      <c r="B65" s="92"/>
      <c r="C65" s="92"/>
      <c r="D65" s="92"/>
      <c r="E65" s="92"/>
      <c r="F65" s="92"/>
      <c r="G65" s="92"/>
    </row>
    <row r="66" spans="1:7" ht="14.25">
      <c r="A66" s="92"/>
      <c r="B66" s="92"/>
      <c r="C66" s="92"/>
      <c r="D66" s="92"/>
      <c r="E66" s="92"/>
      <c r="F66" s="92"/>
      <c r="G66" s="92"/>
    </row>
    <row r="67" spans="1:7" ht="14.25">
      <c r="A67" s="92"/>
      <c r="B67" s="92"/>
      <c r="C67" s="92"/>
      <c r="D67" s="92"/>
      <c r="E67" s="92"/>
      <c r="F67" s="92"/>
      <c r="G67" s="92"/>
    </row>
    <row r="68" spans="1:7" ht="14.25">
      <c r="A68" s="92"/>
      <c r="B68" s="92"/>
      <c r="C68" s="92"/>
      <c r="D68" s="92"/>
      <c r="E68" s="92"/>
      <c r="F68" s="92"/>
      <c r="G68" s="92"/>
    </row>
    <row r="69" spans="1:7" ht="14.25">
      <c r="A69" s="92"/>
      <c r="B69" s="92"/>
      <c r="C69" s="92"/>
      <c r="D69" s="92"/>
      <c r="E69" s="92"/>
      <c r="F69" s="92"/>
      <c r="G69" s="92"/>
    </row>
    <row r="70" spans="1:7" ht="14.25">
      <c r="A70" s="92"/>
      <c r="B70" s="92"/>
      <c r="C70" s="92"/>
      <c r="D70" s="92"/>
      <c r="E70" s="92"/>
      <c r="F70" s="92"/>
      <c r="G70" s="92"/>
    </row>
    <row r="71" spans="1:7" ht="14.25">
      <c r="A71" s="92"/>
      <c r="B71" s="92"/>
      <c r="C71" s="92"/>
      <c r="D71" s="92"/>
      <c r="E71" s="92"/>
      <c r="F71" s="92"/>
      <c r="G71" s="92"/>
    </row>
    <row r="72" spans="1:7" ht="14.25">
      <c r="A72" s="92"/>
      <c r="B72" s="92"/>
      <c r="C72" s="92"/>
      <c r="D72" s="92"/>
      <c r="E72" s="92"/>
      <c r="F72" s="92"/>
      <c r="G72" s="92"/>
    </row>
    <row r="73" spans="1:7" ht="14.25">
      <c r="A73" s="92"/>
      <c r="B73" s="92"/>
      <c r="C73" s="92"/>
      <c r="D73" s="92"/>
      <c r="E73" s="92"/>
      <c r="F73" s="92"/>
      <c r="G73" s="92"/>
    </row>
    <row r="74" spans="1:7" ht="14.25">
      <c r="A74" s="92"/>
      <c r="B74" s="92"/>
      <c r="C74" s="92"/>
      <c r="D74" s="92"/>
      <c r="E74" s="92"/>
      <c r="F74" s="92"/>
      <c r="G74" s="92"/>
    </row>
    <row r="75" spans="1:7" ht="14.25">
      <c r="A75" s="92"/>
      <c r="B75" s="92"/>
      <c r="C75" s="92"/>
      <c r="D75" s="92"/>
      <c r="E75" s="92"/>
      <c r="F75" s="92"/>
      <c r="G75" s="92"/>
    </row>
    <row r="76" spans="1:7" ht="14.25">
      <c r="A76" s="92"/>
      <c r="B76" s="92"/>
      <c r="C76" s="92"/>
      <c r="D76" s="92"/>
      <c r="E76" s="78"/>
      <c r="F76" s="92"/>
      <c r="G76" s="92"/>
    </row>
    <row r="77" spans="1:7" ht="14.25">
      <c r="A77" s="92"/>
      <c r="B77" s="92"/>
      <c r="C77" s="92"/>
      <c r="D77" s="92"/>
      <c r="E77" s="78"/>
      <c r="F77" s="78"/>
      <c r="G77" s="92"/>
    </row>
    <row r="78" spans="1:7" ht="14.25">
      <c r="A78" s="92"/>
      <c r="B78" s="92"/>
      <c r="C78" s="92"/>
      <c r="D78" s="92"/>
      <c r="E78" s="78"/>
      <c r="F78" s="78"/>
      <c r="G78" s="92"/>
    </row>
    <row r="79" spans="1:7" ht="14.25">
      <c r="A79" s="92"/>
      <c r="B79" s="92"/>
      <c r="C79" s="92"/>
      <c r="D79" s="92"/>
      <c r="E79" s="92"/>
      <c r="F79" s="92"/>
      <c r="G79" s="92"/>
    </row>
    <row r="80" spans="1:7" ht="14.25">
      <c r="A80" s="92"/>
      <c r="B80" s="92"/>
      <c r="C80" s="92"/>
      <c r="D80" s="92"/>
      <c r="E80" s="92"/>
      <c r="F80" s="92"/>
      <c r="G80" s="92"/>
    </row>
    <row r="81" spans="1:7" ht="14.25">
      <c r="A81" s="92"/>
      <c r="B81" s="92"/>
      <c r="C81" s="92"/>
      <c r="D81" s="92"/>
      <c r="E81" s="92"/>
      <c r="F81" s="92"/>
      <c r="G81" s="92"/>
    </row>
    <row r="82" spans="1:7" ht="14.25">
      <c r="A82" s="92"/>
      <c r="B82" s="92"/>
      <c r="C82" s="92"/>
      <c r="D82" s="92"/>
      <c r="E82" s="92"/>
      <c r="F82" s="92"/>
      <c r="G82" s="92"/>
    </row>
    <row r="83" spans="1:7" ht="14.25">
      <c r="A83" s="92"/>
      <c r="B83" s="92"/>
      <c r="C83" s="92"/>
      <c r="D83" s="92"/>
      <c r="E83" s="92"/>
      <c r="F83" s="92"/>
      <c r="G83" s="92"/>
    </row>
    <row r="84" spans="1:7" ht="14.25">
      <c r="A84" s="92"/>
      <c r="B84" s="92"/>
      <c r="C84" s="92"/>
      <c r="D84" s="92"/>
      <c r="E84" s="92"/>
      <c r="F84" s="92"/>
      <c r="G84" s="92"/>
    </row>
    <row r="85" spans="1:7" ht="14.25">
      <c r="A85" s="92"/>
      <c r="B85" s="92"/>
      <c r="C85" s="92"/>
      <c r="D85" s="92"/>
      <c r="E85" s="92"/>
      <c r="F85" s="92"/>
      <c r="G85" s="92"/>
    </row>
    <row r="86" spans="1:7" ht="14.25">
      <c r="A86" s="92"/>
      <c r="B86" s="92"/>
      <c r="C86" s="92"/>
      <c r="D86" s="92"/>
      <c r="E86" s="92"/>
      <c r="F86" s="92"/>
      <c r="G86" s="92"/>
    </row>
    <row r="87" spans="1:7" ht="14.25">
      <c r="A87" s="92"/>
      <c r="B87" s="92"/>
      <c r="C87" s="92"/>
      <c r="D87" s="92"/>
      <c r="E87" s="92"/>
      <c r="F87" s="92"/>
      <c r="G87" s="92"/>
    </row>
    <row r="88" spans="1:7" ht="14.25">
      <c r="A88" s="92"/>
      <c r="B88" s="92"/>
      <c r="C88" s="92"/>
      <c r="D88" s="92"/>
      <c r="E88" s="92"/>
      <c r="F88" s="92"/>
      <c r="G88" s="92"/>
    </row>
    <row r="89" spans="1:7" ht="14.25">
      <c r="A89" s="92"/>
      <c r="B89" s="92"/>
      <c r="C89" s="92"/>
      <c r="D89" s="92"/>
      <c r="E89" s="92"/>
      <c r="F89" s="92"/>
      <c r="G89" s="92"/>
    </row>
    <row r="90" spans="1:7" ht="14.25">
      <c r="A90" s="92"/>
      <c r="B90" s="92"/>
      <c r="C90" s="92"/>
      <c r="D90" s="92"/>
      <c r="E90" s="92"/>
      <c r="F90" s="92"/>
      <c r="G90" s="92"/>
    </row>
    <row r="91" spans="1:7" ht="14.25">
      <c r="A91" s="92"/>
      <c r="B91" s="92"/>
      <c r="C91" s="92"/>
      <c r="D91" s="92"/>
      <c r="E91" s="92"/>
      <c r="F91" s="92"/>
      <c r="G91" s="92"/>
    </row>
    <row r="92" spans="1:7" ht="14.25">
      <c r="A92" s="92"/>
      <c r="B92" s="92"/>
      <c r="C92" s="92"/>
      <c r="D92" s="92"/>
      <c r="E92" s="92"/>
      <c r="F92" s="92"/>
      <c r="G92" s="92"/>
    </row>
    <row r="93" spans="1:7" ht="14.25">
      <c r="A93" s="92"/>
      <c r="B93" s="92"/>
      <c r="C93" s="92"/>
      <c r="D93" s="92"/>
      <c r="E93" s="92"/>
      <c r="F93" s="92"/>
      <c r="G93" s="92"/>
    </row>
    <row r="94" spans="1:7" ht="14.25">
      <c r="A94" s="92"/>
      <c r="B94" s="92"/>
      <c r="C94" s="92"/>
      <c r="D94" s="92"/>
      <c r="E94" s="92"/>
      <c r="F94" s="92"/>
      <c r="G94" s="92"/>
    </row>
    <row r="95" spans="1:7" ht="14.25">
      <c r="A95" s="92"/>
      <c r="B95" s="92"/>
      <c r="C95" s="92"/>
      <c r="D95" s="92"/>
      <c r="E95" s="92"/>
      <c r="F95" s="92"/>
      <c r="G95" s="92"/>
    </row>
    <row r="96" spans="1:7" ht="14.25">
      <c r="A96" s="92"/>
      <c r="B96" s="92"/>
      <c r="C96" s="92"/>
      <c r="D96" s="92"/>
      <c r="E96" s="92"/>
      <c r="F96" s="92"/>
      <c r="G96" s="92"/>
    </row>
    <row r="97" spans="1:7" ht="14.25">
      <c r="A97" s="92"/>
      <c r="B97" s="92"/>
      <c r="C97" s="92"/>
      <c r="D97" s="92"/>
      <c r="E97" s="92"/>
      <c r="F97" s="92"/>
      <c r="G97" s="92"/>
    </row>
    <row r="98" spans="1:7" ht="14.25">
      <c r="A98" s="92"/>
      <c r="B98" s="92"/>
      <c r="C98" s="92"/>
      <c r="D98" s="92"/>
      <c r="E98" s="92"/>
      <c r="F98" s="92"/>
      <c r="G98" s="92"/>
    </row>
    <row r="99" spans="1:7" ht="14.25">
      <c r="A99" s="92"/>
      <c r="B99" s="92"/>
      <c r="C99" s="92"/>
      <c r="D99" s="92"/>
      <c r="E99" s="92"/>
      <c r="F99" s="92"/>
      <c r="G99" s="92"/>
    </row>
    <row r="100" spans="1:7" ht="14.25">
      <c r="A100" s="92"/>
      <c r="B100" s="92"/>
      <c r="C100" s="92"/>
      <c r="D100" s="92"/>
      <c r="E100" s="92"/>
      <c r="F100" s="92"/>
      <c r="G100" s="92"/>
    </row>
    <row r="101" spans="1:7" ht="14.25">
      <c r="A101" s="92"/>
      <c r="B101" s="92"/>
      <c r="C101" s="92"/>
      <c r="D101" s="92"/>
      <c r="E101" s="92"/>
      <c r="F101" s="92"/>
      <c r="G101" s="92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2024-04-02T03:05:05Z</dcterms:modified>
  <cp:category/>
  <cp:version/>
  <cp:contentType/>
  <cp:contentStatus/>
</cp:coreProperties>
</file>