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280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'大字別人口一覧表'!$A$1:$R$54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<sst xmlns="http://schemas.openxmlformats.org/spreadsheetml/2006/main" count="355" uniqueCount="322">
  <si>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</si>
  <si>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</si>
  <si>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</si>
  <si>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</si>
  <si>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</si>
  <si>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</si>
  <si>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</si>
  <si>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</si>
  <si>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</si>
  <si>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</si>
  <si>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</si>
  <si>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</si>
  <si>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</si>
  <si>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</si>
  <si>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</si>
  <si>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</si>
  <si>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</si>
  <si>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</si>
  <si>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</si>
  <si>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</si>
  <si>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</si>
  <si>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</si>
  <si>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</si>
  <si>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</si>
  <si>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</si>
  <si>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</si>
  <si>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</si>
  <si>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</si>
  <si>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</si>
  <si>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</si>
  <si>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</si>
  <si>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</si>
  <si>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</si>
  <si>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</si>
  <si>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</si>
  <si>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</si>
  <si>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</si>
  <si>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</si>
  <si>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</si>
  <si>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</si>
  <si>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</si>
  <si>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</si>
  <si>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</si>
  <si>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</si>
  <si>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</si>
  <si>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</si>
  <si>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</si>
  <si>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</si>
  <si>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</si>
  <si>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</si>
  <si>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</si>
  <si>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</si>
  <si>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</si>
  <si>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</si>
  <si>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</si>
  <si>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</si>
  <si>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</si>
  <si>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</si>
  <si>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</si>
  <si>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</si>
  <si>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</si>
  <si>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</si>
  <si>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</si>
  <si>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</si>
  <si>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</si>
  <si>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</si>
  <si>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</si>
  <si>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</si>
  <si>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</si>
  <si>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</si>
  <si>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</si>
  <si>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</si>
  <si>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</si>
  <si>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</si>
  <si>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</si>
  <si>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</si>
  <si>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</si>
  <si>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</si>
  <si>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</si>
  <si>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</si>
  <si>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</si>
  <si>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</si>
  <si>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</si>
  <si>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</si>
  <si>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</si>
  <si>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</si>
  <si>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</si>
  <si>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</si>
  <si>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</si>
  <si>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</si>
  <si>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</si>
  <si>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</si>
  <si>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</si>
  <si>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</si>
  <si>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</si>
  <si>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</si>
  <si>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</si>
  <si>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</si>
  <si>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</si>
  <si>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</si>
  <si>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</si>
  <si>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</si>
  <si>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</si>
  <si>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</si>
  <si>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</si>
  <si>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</si>
  <si>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</si>
  <si>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</si>
  <si>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</si>
  <si>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</si>
  <si>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</si>
  <si>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</si>
  <si>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</si>
  <si>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</si>
  <si>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</si>
  <si>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</si>
  <si>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</si>
  <si>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</si>
  <si>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</si>
  <si>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</si>
  <si>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</si>
  <si>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</si>
  <si>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</si>
  <si>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</si>
  <si>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</si>
  <si>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</si>
  <si>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</si>
  <si>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</si>
  <si>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</si>
  <si>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</si>
  <si>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</si>
  <si>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</si>
  <si>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</si>
  <si>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</si>
  <si>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</si>
  <si>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</si>
  <si>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</si>
  <si>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</si>
  <si>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</si>
  <si>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</si>
  <si>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</si>
  <si>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</si>
  <si>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</si>
  <si>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</si>
  <si>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</si>
  <si>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</si>
  <si>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</si>
  <si>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</si>
  <si>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</si>
  <si>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</si>
  <si>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</si>
  <si>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</si>
  <si>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</si>
  <si>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</si>
  <si>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</si>
  <si>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</si>
  <si>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</si>
  <si>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</si>
  <si>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</si>
  <si>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</si>
  <si>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</si>
  <si>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</si>
  <si>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</si>
  <si>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</si>
  <si>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</si>
  <si>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</si>
  <si>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</si>
  <si>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</si>
  <si>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</si>
  <si>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</si>
  <si>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</si>
  <si>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</si>
  <si>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</si>
  <si>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</si>
  <si>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</si>
  <si>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</si>
  <si>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</si>
  <si>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</si>
  <si>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</si>
  <si>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</si>
  <si>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</si>
  <si>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</si>
  <si>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</si>
  <si>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</si>
  <si>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</si>
  <si>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</si>
  <si>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</si>
  <si>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</si>
  <si>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</si>
  <si>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</si>
  <si>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</si>
  <si>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</si>
  <si>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</si>
  <si>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</si>
  <si>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</si>
  <si>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</si>
  <si>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</si>
  <si>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</si>
  <si>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</si>
  <si>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</si>
  <si>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</si>
  <si>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</si>
  <si>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</si>
  <si>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</si>
  <si>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</si>
  <si>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</si>
  <si>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</si>
  <si>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</si>
  <si>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</si>
  <si>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</si>
  <si>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</si>
  <si>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</si>
  <si>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</si>
  <si>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</si>
  <si>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</si>
  <si>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</si>
  <si>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</si>
  <si>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</si>
  <si>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</si>
  <si>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</si>
  <si>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</si>
  <si>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</si>
  <si>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</si>
  <si>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</si>
  <si>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</si>
  <si>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</si>
  <si>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</si>
  <si>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</si>
  <si>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</si>
  <si>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</si>
  <si>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</si>
  <si>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</si>
  <si>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</si>
  <si>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</si>
  <si>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</si>
  <si>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</si>
  <si>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</si>
  <si>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</si>
  <si>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</si>
  <si>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</si>
  <si>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</si>
  <si>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</si>
  <si>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</si>
  <si>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</si>
  <si>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</si>
  <si>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</si>
  <si>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</si>
  <si>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</si>
  <si>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</si>
  <si>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</si>
  <si>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</si>
  <si>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</si>
  <si>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</si>
  <si>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</si>
  <si>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</si>
  <si>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</si>
  <si>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</si>
  <si>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</si>
  <si>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</si>
  <si>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</si>
  <si>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</si>
  <si>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</si>
  <si>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</si>
  <si>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</si>
  <si>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</si>
  <si>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</si>
  <si>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</si>
  <si>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</si>
  <si>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</si>
  <si>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</si>
  <si>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</si>
  <si>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</si>
  <si>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</si>
  <si>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</si>
  <si>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</si>
  <si>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</si>
  <si>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</si>
  <si>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</si>
  <si>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</si>
  <si>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</si>
  <si>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</si>
  <si>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</si>
  <si>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</si>
  <si>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</si>
  <si>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</si>
  <si>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</si>
  <si>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</si>
  <si>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</si>
  <si>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</si>
  <si>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</si>
  <si>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</si>
  <si>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</si>
  <si>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</si>
  <si>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</si>
  <si>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</si>
  <si>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</si>
  <si>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</si>
  <si>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</si>
  <si>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</si>
  <si>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</si>
  <si>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</si>
  <si>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</si>
  <si>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</si>
  <si>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</si>
  <si>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</si>
  <si>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</si>
  <si>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</si>
  <si>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</si>
  <si>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</si>
  <si>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</si>
  <si>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</si>
  <si>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</si>
  <si>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</si>
  <si>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</si>
  <si>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</si>
  <si>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</si>
  <si>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</si>
  <si>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</si>
  <si>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平成28年 5月31日</t>
  </si>
  <si>
    <t>※外国人を含めた集計です。</t>
  </si>
  <si>
    <t>人数合計</t>
  </si>
  <si>
    <t>平成29年5月1日現在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</si>
</sst>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double"/>
    </border>
    <border>
      <left style="thin"/>
      <right style="medium"/>
      <top style="double"/>
      <bottom style="medium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hair"/>
      <bottom style="double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177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177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177" fontId="0" fillId="0" borderId="16" xfId="48" applyNumberFormat="1" applyFont="1" applyBorder="1" applyAlignment="1">
      <alignment/>
    </xf>
    <xf numFmtId="177" fontId="0" fillId="0" borderId="29" xfId="48" applyNumberFormat="1" applyFont="1" applyFill="1" applyBorder="1" applyAlignment="1">
      <alignment/>
    </xf>
    <xf numFmtId="0" fontId="0" fillId="33" borderId="30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1" xfId="0" applyNumberFormat="1" applyFont="1" applyFill="1" applyBorder="1" applyAlignment="1">
      <alignment/>
    </xf>
    <xf numFmtId="184" fontId="0" fillId="33" borderId="31" xfId="48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24" xfId="0" applyNumberFormat="1" applyFont="1" applyFill="1" applyBorder="1" applyAlignment="1">
      <alignment/>
    </xf>
    <xf numFmtId="184" fontId="0" fillId="33" borderId="24" xfId="48" applyNumberFormat="1" applyFont="1" applyFill="1" applyBorder="1" applyAlignment="1">
      <alignment/>
    </xf>
    <xf numFmtId="184" fontId="0" fillId="33" borderId="33" xfId="0" applyNumberFormat="1" applyFont="1" applyFill="1" applyBorder="1" applyAlignment="1">
      <alignment/>
    </xf>
    <xf numFmtId="184" fontId="0" fillId="33" borderId="33" xfId="48" applyNumberFormat="1" applyFont="1" applyFill="1" applyBorder="1" applyAlignment="1">
      <alignment/>
    </xf>
    <xf numFmtId="0" fontId="0" fillId="33" borderId="31" xfId="0" applyFont="1" applyFill="1" applyBorder="1" applyAlignment="1">
      <alignment horizontal="left"/>
    </xf>
    <xf numFmtId="0" fontId="0" fillId="33" borderId="32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184" fontId="0" fillId="33" borderId="34" xfId="0" applyNumberFormat="1" applyFont="1" applyFill="1" applyBorder="1" applyAlignment="1">
      <alignment/>
    </xf>
    <xf numFmtId="184" fontId="0" fillId="33" borderId="34" xfId="48" applyNumberFormat="1" applyFont="1" applyFill="1" applyBorder="1" applyAlignment="1">
      <alignment/>
    </xf>
    <xf numFmtId="0" fontId="0" fillId="0" borderId="35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6" xfId="0" applyFill="1" applyBorder="1" applyAlignment="1">
      <alignment vertical="center" shrinkToFit="1"/>
    </xf>
    <xf numFmtId="0" fontId="0" fillId="0" borderId="3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33" borderId="33" xfId="0" applyFont="1" applyFill="1" applyBorder="1" applyAlignment="1">
      <alignment horizontal="right"/>
    </xf>
    <xf numFmtId="0" fontId="0" fillId="34" borderId="39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7" fontId="0" fillId="33" borderId="43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177" fontId="0" fillId="33" borderId="45" xfId="0" applyNumberFormat="1" applyFont="1" applyFill="1" applyBorder="1" applyAlignment="1">
      <alignment horizontal="right"/>
    </xf>
    <xf numFmtId="177" fontId="0" fillId="33" borderId="46" xfId="0" applyNumberFormat="1" applyFont="1" applyFill="1" applyBorder="1" applyAlignment="1">
      <alignment horizontal="right"/>
    </xf>
    <xf numFmtId="178" fontId="0" fillId="35" borderId="47" xfId="48" applyNumberFormat="1" applyFont="1" applyFill="1" applyBorder="1" applyAlignment="1">
      <alignment horizontal="right"/>
    </xf>
    <xf numFmtId="178" fontId="0" fillId="35" borderId="42" xfId="48" applyNumberFormat="1" applyFont="1" applyFill="1" applyBorder="1" applyAlignment="1">
      <alignment horizontal="right"/>
    </xf>
    <xf numFmtId="178" fontId="0" fillId="35" borderId="48" xfId="48" applyNumberFormat="1" applyFont="1" applyFill="1" applyBorder="1" applyAlignment="1">
      <alignment horizontal="right"/>
    </xf>
    <xf numFmtId="178" fontId="0" fillId="35" borderId="49" xfId="48" applyNumberFormat="1" applyFont="1" applyFill="1" applyBorder="1" applyAlignment="1">
      <alignment horizontal="right"/>
    </xf>
    <xf numFmtId="178" fontId="0" fillId="35" borderId="50" xfId="48" applyNumberFormat="1" applyFont="1" applyFill="1" applyBorder="1" applyAlignment="1">
      <alignment horizontal="right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1" xfId="48" applyNumberFormat="1" applyFont="1" applyBorder="1" applyAlignment="1">
      <alignment/>
    </xf>
    <xf numFmtId="177" fontId="0" fillId="0" borderId="52" xfId="48" applyNumberFormat="1" applyFont="1" applyBorder="1" applyAlignment="1">
      <alignment/>
    </xf>
    <xf numFmtId="177" fontId="0" fillId="0" borderId="53" xfId="48" applyNumberFormat="1" applyFont="1" applyBorder="1" applyAlignment="1">
      <alignment/>
    </xf>
    <xf numFmtId="177" fontId="0" fillId="0" borderId="54" xfId="48" applyNumberFormat="1" applyFont="1" applyBorder="1" applyAlignment="1">
      <alignment/>
    </xf>
    <xf numFmtId="177" fontId="0" fillId="0" borderId="55" xfId="48" applyNumberFormat="1" applyFont="1" applyBorder="1" applyAlignment="1">
      <alignment/>
    </xf>
    <xf numFmtId="177" fontId="0" fillId="0" borderId="56" xfId="48" applyNumberFormat="1" applyFont="1" applyFill="1" applyBorder="1" applyAlignment="1">
      <alignment/>
    </xf>
    <xf numFmtId="0" fontId="0" fillId="0" borderId="57" xfId="0" applyBorder="1" applyAlignment="1">
      <alignment horizontal="left" vertical="center"/>
    </xf>
    <xf numFmtId="177" fontId="0" fillId="33" borderId="58" xfId="0" applyNumberFormat="1" applyFont="1" applyFill="1" applyBorder="1" applyAlignment="1">
      <alignment horizontal="right"/>
    </xf>
    <xf numFmtId="177" fontId="0" fillId="33" borderId="48" xfId="0" applyNumberFormat="1" applyFont="1" applyFill="1" applyBorder="1" applyAlignment="1">
      <alignment horizontal="right"/>
    </xf>
    <xf numFmtId="0" fontId="4" fillId="33" borderId="59" xfId="48" applyNumberFormat="1" applyFont="1" applyFill="1" applyBorder="1" applyAlignment="1">
      <alignment horizontal="center"/>
    </xf>
    <xf numFmtId="0" fontId="0" fillId="0" borderId="13" xfId="0" applyBorder="1" applyAlignment="1">
      <alignment vertical="center"/>
    </xf>
    <xf numFmtId="0" fontId="4" fillId="33" borderId="60" xfId="48" applyNumberFormat="1" applyFont="1" applyFill="1" applyBorder="1" applyAlignment="1">
      <alignment horizontal="center"/>
    </xf>
    <xf numFmtId="0" fontId="0" fillId="0" borderId="6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177" fontId="0" fillId="33" borderId="66" xfId="0" applyNumberFormat="1" applyFont="1" applyFill="1" applyBorder="1" applyAlignment="1">
      <alignment horizontal="right"/>
    </xf>
    <xf numFmtId="177" fontId="0" fillId="33" borderId="67" xfId="0" applyNumberFormat="1" applyFont="1" applyFill="1" applyBorder="1" applyAlignment="1">
      <alignment horizontal="right"/>
    </xf>
    <xf numFmtId="177" fontId="0" fillId="33" borderId="68" xfId="0" applyNumberFormat="1" applyFont="1" applyFill="1" applyBorder="1" applyAlignment="1">
      <alignment horizontal="right"/>
    </xf>
    <xf numFmtId="177" fontId="0" fillId="33" borderId="69" xfId="0" applyNumberFormat="1" applyFont="1" applyFill="1" applyBorder="1" applyAlignment="1">
      <alignment horizontal="right"/>
    </xf>
    <xf numFmtId="0" fontId="0" fillId="0" borderId="16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33" borderId="71" xfId="0" applyFont="1" applyFill="1" applyBorder="1" applyAlignment="1">
      <alignment horizontal="center"/>
    </xf>
    <xf numFmtId="0" fontId="0" fillId="33" borderId="72" xfId="0" applyFont="1" applyFill="1" applyBorder="1" applyAlignment="1">
      <alignment horizont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33" borderId="33" xfId="0" applyFont="1" applyFill="1" applyBorder="1" applyAlignment="1">
      <alignment horizontal="center"/>
    </xf>
    <xf numFmtId="38" fontId="0" fillId="0" borderId="26" xfId="48" applyFont="1" applyBorder="1" applyAlignment="1">
      <alignment vertical="center"/>
    </xf>
    <xf numFmtId="38" fontId="0" fillId="0" borderId="52" xfId="48" applyFont="1" applyBorder="1" applyAlignment="1">
      <alignment vertical="center"/>
    </xf>
    <xf numFmtId="38" fontId="0" fillId="0" borderId="71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0" xfId="48" applyFont="1" applyBorder="1" applyAlignment="1">
      <alignment/>
    </xf>
    <xf numFmtId="38" fontId="0" fillId="0" borderId="11" xfId="48" applyFont="1" applyBorder="1" applyAlignment="1">
      <alignment vertical="center"/>
    </xf>
    <xf numFmtId="38" fontId="0" fillId="0" borderId="0" xfId="48" applyFont="1" applyAlignment="1">
      <alignment/>
    </xf>
    <xf numFmtId="0" fontId="0" fillId="0" borderId="33" xfId="48" applyNumberFormat="1" applyFont="1" applyBorder="1" applyAlignment="1">
      <alignment horizontal="center"/>
    </xf>
    <xf numFmtId="0" fontId="0" fillId="0" borderId="29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75" xfId="0" applyNumberFormat="1" applyBorder="1" applyAlignment="1">
      <alignment horizontal="right" vertical="center"/>
    </xf>
    <xf numFmtId="38" fontId="0" fillId="0" borderId="76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90" zoomScaleNormal="90" zoomScaleSheetLayoutView="50" zoomScalePageLayoutView="0" workbookViewId="0" topLeftCell="A1">
      <selection activeCell="R1" sqref="R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44</v>
      </c>
      <c r="B2" s="18" t="s">
        <v>27</v>
      </c>
      <c r="C2" s="18" t="s">
        <v>28</v>
      </c>
      <c r="D2" s="18" t="s">
        <v>29</v>
      </c>
      <c r="E2" s="18" t="s">
        <v>30</v>
      </c>
      <c r="F2" s="93" t="s">
        <v>4</v>
      </c>
      <c r="G2" s="95" t="s">
        <v>45</v>
      </c>
      <c r="H2" s="18" t="s">
        <v>27</v>
      </c>
      <c r="I2" s="18" t="s">
        <v>28</v>
      </c>
      <c r="J2" s="18" t="s">
        <v>29</v>
      </c>
      <c r="K2" s="18" t="s">
        <v>30</v>
      </c>
      <c r="L2" s="93" t="s">
        <v>4</v>
      </c>
      <c r="M2" s="17" t="s">
        <v>45</v>
      </c>
      <c r="N2" s="18" t="s">
        <v>27</v>
      </c>
      <c r="O2" s="18" t="s">
        <v>28</v>
      </c>
      <c r="P2" s="18" t="s">
        <v>29</v>
      </c>
      <c r="Q2" s="18" t="s">
        <v>30</v>
      </c>
      <c r="R2" s="93" t="s">
        <v>4</v>
      </c>
      <c r="T2" s="1"/>
      <c r="U2" s="1"/>
      <c r="V2" s="1"/>
      <c r="W2" s="1"/>
      <c r="X2" s="1"/>
      <c r="Y2" s="1"/>
      <c r="Z2" s="1"/>
      <c r="AA2" s="1"/>
    </row>
    <row r="3" spans="1:27" ht="18.75" customHeight="1">
      <c r="A3" s="24">
        <v>1</v>
      </c>
      <c r="B3" s="14" t="s">
        <v>31</v>
      </c>
      <c r="C3" s="94">
        <v>52</v>
      </c>
      <c r="D3" s="94">
        <v>62</v>
      </c>
      <c r="E3" s="94">
        <v>68</v>
      </c>
      <c r="F3" s="96">
        <v>130</v>
      </c>
      <c r="G3" s="103">
        <v>51</v>
      </c>
      <c r="H3" s="10" t="s">
        <v>84</v>
      </c>
      <c r="I3" s="94">
        <v>251</v>
      </c>
      <c r="J3" s="94">
        <v>256</v>
      </c>
      <c r="K3" s="94">
        <v>246</v>
      </c>
      <c r="L3" s="96">
        <v>502</v>
      </c>
      <c r="M3" s="92">
        <v>101</v>
      </c>
      <c r="N3" s="10" t="s">
        <v>132</v>
      </c>
      <c r="O3" s="94">
        <v>19</v>
      </c>
      <c r="P3" s="94">
        <v>25</v>
      </c>
      <c r="Q3" s="94">
        <v>22</v>
      </c>
      <c r="R3" s="96">
        <v>47</v>
      </c>
      <c r="S3" s="84"/>
      <c r="U3" s="1"/>
      <c r="W3" s="1"/>
      <c r="Y3" s="1"/>
      <c r="AA3" s="1"/>
    </row>
    <row r="4" spans="1:27" ht="18.75" customHeight="1">
      <c r="A4" s="22">
        <v>2</v>
      </c>
      <c r="B4" s="11" t="s">
        <v>32</v>
      </c>
      <c r="C4" s="80">
        <v>59</v>
      </c>
      <c r="D4" s="80">
        <v>64</v>
      </c>
      <c r="E4" s="80">
        <v>64</v>
      </c>
      <c r="F4" s="97">
        <v>128</v>
      </c>
      <c r="G4" s="104">
        <v>52</v>
      </c>
      <c r="H4" s="11" t="s">
        <v>85</v>
      </c>
      <c r="I4" s="80">
        <v>61</v>
      </c>
      <c r="J4" s="80">
        <v>52</v>
      </c>
      <c r="K4" s="80">
        <v>55</v>
      </c>
      <c r="L4" s="97">
        <v>107</v>
      </c>
      <c r="M4" s="70">
        <v>102</v>
      </c>
      <c r="N4" s="11" t="s">
        <v>133</v>
      </c>
      <c r="O4" s="80">
        <v>87</v>
      </c>
      <c r="P4" s="80">
        <v>98</v>
      </c>
      <c r="Q4" s="80">
        <v>106</v>
      </c>
      <c r="R4" s="97">
        <v>204</v>
      </c>
      <c r="S4" s="84"/>
      <c r="U4" s="1"/>
      <c r="W4" s="1"/>
      <c r="Y4" s="1"/>
      <c r="AA4" s="1"/>
    </row>
    <row r="5" spans="1:27" ht="18.75" customHeight="1">
      <c r="A5" s="23">
        <v>3</v>
      </c>
      <c r="B5" s="12" t="s">
        <v>33</v>
      </c>
      <c r="C5" s="81">
        <v>1982</v>
      </c>
      <c r="D5" s="81">
        <v>2015</v>
      </c>
      <c r="E5" s="81">
        <v>2292</v>
      </c>
      <c r="F5" s="99">
        <v>4307</v>
      </c>
      <c r="G5" s="22">
        <v>53</v>
      </c>
      <c r="H5" s="11" t="s">
        <v>86</v>
      </c>
      <c r="I5" s="80">
        <v>252</v>
      </c>
      <c r="J5" s="80">
        <v>213</v>
      </c>
      <c r="K5" s="80">
        <v>259</v>
      </c>
      <c r="L5" s="97">
        <v>472</v>
      </c>
      <c r="M5" s="70">
        <v>103</v>
      </c>
      <c r="N5" s="11" t="s">
        <v>134</v>
      </c>
      <c r="O5" s="80">
        <v>46</v>
      </c>
      <c r="P5" s="80">
        <v>47</v>
      </c>
      <c r="Q5" s="80">
        <v>51</v>
      </c>
      <c r="R5" s="97">
        <v>98</v>
      </c>
      <c r="S5" s="84"/>
      <c r="U5" s="1"/>
      <c r="W5" s="1"/>
      <c r="Y5" s="1"/>
      <c r="AA5" s="1"/>
    </row>
    <row r="6" spans="1:27" ht="18.75" customHeight="1">
      <c r="A6" s="20">
        <v>4</v>
      </c>
      <c r="B6" s="10" t="s">
        <v>34</v>
      </c>
      <c r="C6" s="94">
        <v>54</v>
      </c>
      <c r="D6" s="94">
        <v>61</v>
      </c>
      <c r="E6" s="94">
        <v>61</v>
      </c>
      <c r="F6" s="96">
        <v>122</v>
      </c>
      <c r="G6" s="22">
        <v>54</v>
      </c>
      <c r="H6" s="11" t="s">
        <v>87</v>
      </c>
      <c r="I6" s="80">
        <v>274</v>
      </c>
      <c r="J6" s="80">
        <v>284</v>
      </c>
      <c r="K6" s="80">
        <v>306</v>
      </c>
      <c r="L6" s="97">
        <v>590</v>
      </c>
      <c r="M6" s="74">
        <v>104</v>
      </c>
      <c r="N6" s="12" t="s">
        <v>135</v>
      </c>
      <c r="O6" s="81">
        <v>52</v>
      </c>
      <c r="P6" s="81">
        <v>66</v>
      </c>
      <c r="Q6" s="81">
        <v>75</v>
      </c>
      <c r="R6" s="99">
        <v>141</v>
      </c>
      <c r="S6" s="84"/>
      <c r="U6" s="1"/>
      <c r="W6" s="1"/>
      <c r="Y6" s="1"/>
      <c r="AA6" s="1"/>
    </row>
    <row r="7" spans="1:27" ht="18.75" customHeight="1">
      <c r="A7" s="22">
        <v>5</v>
      </c>
      <c r="B7" s="11" t="s">
        <v>35</v>
      </c>
      <c r="C7" s="80">
        <v>55</v>
      </c>
      <c r="D7" s="80">
        <v>70</v>
      </c>
      <c r="E7" s="80">
        <v>77</v>
      </c>
      <c r="F7" s="97">
        <v>147</v>
      </c>
      <c r="G7" s="104">
        <v>55</v>
      </c>
      <c r="H7" s="11" t="s">
        <v>88</v>
      </c>
      <c r="I7" s="80">
        <v>248</v>
      </c>
      <c r="J7" s="80">
        <v>251</v>
      </c>
      <c r="K7" s="80">
        <v>261</v>
      </c>
      <c r="L7" s="97">
        <v>512</v>
      </c>
      <c r="M7" s="73">
        <v>105</v>
      </c>
      <c r="N7" s="10" t="s">
        <v>136</v>
      </c>
      <c r="O7" s="94">
        <v>167</v>
      </c>
      <c r="P7" s="94">
        <v>201</v>
      </c>
      <c r="Q7" s="94">
        <v>221</v>
      </c>
      <c r="R7" s="96">
        <v>422</v>
      </c>
      <c r="S7" s="84"/>
      <c r="U7" s="1"/>
      <c r="W7" s="1"/>
      <c r="Y7" s="1"/>
      <c r="AA7" s="1"/>
    </row>
    <row r="8" spans="1:27" ht="18.75" customHeight="1">
      <c r="A8" s="22">
        <v>6</v>
      </c>
      <c r="B8" s="11" t="s">
        <v>36</v>
      </c>
      <c r="C8" s="80">
        <v>78</v>
      </c>
      <c r="D8" s="80">
        <v>80</v>
      </c>
      <c r="E8" s="80">
        <v>82</v>
      </c>
      <c r="F8" s="97">
        <v>162</v>
      </c>
      <c r="G8" s="104">
        <v>56</v>
      </c>
      <c r="H8" s="11" t="s">
        <v>89</v>
      </c>
      <c r="I8" s="80">
        <v>171</v>
      </c>
      <c r="J8" s="80">
        <v>170</v>
      </c>
      <c r="K8" s="80">
        <v>207</v>
      </c>
      <c r="L8" s="97">
        <v>377</v>
      </c>
      <c r="M8" s="70">
        <v>106</v>
      </c>
      <c r="N8" s="25" t="s">
        <v>137</v>
      </c>
      <c r="O8" s="80">
        <v>0</v>
      </c>
      <c r="P8" s="80">
        <v>0</v>
      </c>
      <c r="Q8" s="80">
        <v>0</v>
      </c>
      <c r="R8" s="97">
        <v>0</v>
      </c>
      <c r="S8" s="84"/>
      <c r="U8" s="1"/>
      <c r="W8" s="1"/>
      <c r="Y8" s="1"/>
      <c r="AA8" s="1"/>
    </row>
    <row r="9" spans="1:27" ht="18.75" customHeight="1">
      <c r="A9" s="22">
        <v>7</v>
      </c>
      <c r="B9" s="11" t="s">
        <v>37</v>
      </c>
      <c r="C9" s="80">
        <v>64</v>
      </c>
      <c r="D9" s="80">
        <v>77</v>
      </c>
      <c r="E9" s="80">
        <v>85</v>
      </c>
      <c r="F9" s="97">
        <v>162</v>
      </c>
      <c r="G9" s="105">
        <v>57</v>
      </c>
      <c r="H9" s="12" t="s">
        <v>90</v>
      </c>
      <c r="I9" s="81">
        <v>49</v>
      </c>
      <c r="J9" s="81">
        <v>59</v>
      </c>
      <c r="K9" s="81">
        <v>56</v>
      </c>
      <c r="L9" s="99">
        <v>115</v>
      </c>
      <c r="M9" s="70">
        <v>107</v>
      </c>
      <c r="N9" s="25" t="s">
        <v>138</v>
      </c>
      <c r="O9" s="80">
        <v>0</v>
      </c>
      <c r="P9" s="80">
        <v>0</v>
      </c>
      <c r="Q9" s="80">
        <v>0</v>
      </c>
      <c r="R9" s="97">
        <v>0</v>
      </c>
      <c r="S9" s="84"/>
      <c r="U9" s="1"/>
      <c r="W9" s="1"/>
      <c r="Y9" s="1"/>
      <c r="AA9" s="1"/>
    </row>
    <row r="10" spans="1:27" ht="18.75" customHeight="1">
      <c r="A10" s="23">
        <v>8</v>
      </c>
      <c r="B10" s="12" t="s">
        <v>38</v>
      </c>
      <c r="C10" s="81">
        <v>220</v>
      </c>
      <c r="D10" s="81">
        <v>135</v>
      </c>
      <c r="E10" s="81">
        <v>206</v>
      </c>
      <c r="F10" s="99">
        <v>341</v>
      </c>
      <c r="G10" s="91">
        <v>58</v>
      </c>
      <c r="H10" s="14" t="s">
        <v>91</v>
      </c>
      <c r="I10" s="94">
        <v>1130</v>
      </c>
      <c r="J10" s="94">
        <v>1147</v>
      </c>
      <c r="K10" s="94">
        <v>1286</v>
      </c>
      <c r="L10" s="96">
        <v>2433</v>
      </c>
      <c r="M10" s="70">
        <v>108</v>
      </c>
      <c r="N10" s="11" t="s">
        <v>139</v>
      </c>
      <c r="O10" s="80">
        <v>22</v>
      </c>
      <c r="P10" s="80">
        <v>24</v>
      </c>
      <c r="Q10" s="80">
        <v>24</v>
      </c>
      <c r="R10" s="97">
        <v>48</v>
      </c>
      <c r="S10" s="84"/>
      <c r="U10" s="1"/>
      <c r="W10" s="1"/>
      <c r="Y10" s="1"/>
      <c r="AA10" s="1"/>
    </row>
    <row r="11" spans="1:27" ht="18.75" customHeight="1">
      <c r="A11" s="24">
        <v>9</v>
      </c>
      <c r="B11" s="10" t="s">
        <v>39</v>
      </c>
      <c r="C11" s="94">
        <v>379</v>
      </c>
      <c r="D11" s="94">
        <v>439</v>
      </c>
      <c r="E11" s="94">
        <v>483</v>
      </c>
      <c r="F11" s="96">
        <v>922</v>
      </c>
      <c r="G11" s="69">
        <v>59</v>
      </c>
      <c r="H11" s="11" t="s">
        <v>92</v>
      </c>
      <c r="I11" s="80">
        <v>2256</v>
      </c>
      <c r="J11" s="80">
        <v>2666</v>
      </c>
      <c r="K11" s="80">
        <v>2784</v>
      </c>
      <c r="L11" s="97">
        <v>5450</v>
      </c>
      <c r="M11" s="70">
        <v>109</v>
      </c>
      <c r="N11" s="11" t="s">
        <v>140</v>
      </c>
      <c r="O11" s="80">
        <v>175</v>
      </c>
      <c r="P11" s="80">
        <v>199</v>
      </c>
      <c r="Q11" s="80">
        <v>213</v>
      </c>
      <c r="R11" s="97">
        <v>412</v>
      </c>
      <c r="S11" s="84"/>
      <c r="U11" s="1"/>
      <c r="W11" s="1"/>
      <c r="Y11" s="1"/>
      <c r="AA11" s="1"/>
    </row>
    <row r="12" spans="1:27" ht="18.75" customHeight="1">
      <c r="A12" s="26">
        <v>10</v>
      </c>
      <c r="B12" s="12" t="s">
        <v>40</v>
      </c>
      <c r="C12" s="81">
        <v>298</v>
      </c>
      <c r="D12" s="81">
        <v>323</v>
      </c>
      <c r="E12" s="81">
        <v>376</v>
      </c>
      <c r="F12" s="99">
        <v>699</v>
      </c>
      <c r="G12" s="69">
        <v>60</v>
      </c>
      <c r="H12" s="11" t="s">
        <v>93</v>
      </c>
      <c r="I12" s="80">
        <v>535</v>
      </c>
      <c r="J12" s="80">
        <v>636</v>
      </c>
      <c r="K12" s="80">
        <v>665</v>
      </c>
      <c r="L12" s="97">
        <v>1301</v>
      </c>
      <c r="M12" s="70">
        <v>110</v>
      </c>
      <c r="N12" s="11" t="s">
        <v>141</v>
      </c>
      <c r="O12" s="80">
        <v>65</v>
      </c>
      <c r="P12" s="80">
        <v>70</v>
      </c>
      <c r="Q12" s="80">
        <v>78</v>
      </c>
      <c r="R12" s="97">
        <v>148</v>
      </c>
      <c r="S12" s="84"/>
      <c r="U12" s="1"/>
      <c r="W12" s="1"/>
      <c r="Y12" s="1"/>
      <c r="AA12" s="1"/>
    </row>
    <row r="13" spans="1:27" ht="18.75" customHeight="1">
      <c r="A13" s="20">
        <v>11</v>
      </c>
      <c r="B13" s="10" t="s">
        <v>41</v>
      </c>
      <c r="C13" s="94">
        <v>93</v>
      </c>
      <c r="D13" s="94">
        <v>97</v>
      </c>
      <c r="E13" s="94">
        <v>88</v>
      </c>
      <c r="F13" s="96">
        <v>185</v>
      </c>
      <c r="G13" s="71">
        <v>61</v>
      </c>
      <c r="H13" s="12" t="s">
        <v>94</v>
      </c>
      <c r="I13" s="81">
        <v>29</v>
      </c>
      <c r="J13" s="81">
        <v>25</v>
      </c>
      <c r="K13" s="81">
        <v>36</v>
      </c>
      <c r="L13" s="99">
        <v>61</v>
      </c>
      <c r="M13" s="70">
        <v>111</v>
      </c>
      <c r="N13" s="11" t="s">
        <v>142</v>
      </c>
      <c r="O13" s="80">
        <v>38</v>
      </c>
      <c r="P13" s="80">
        <v>41</v>
      </c>
      <c r="Q13" s="80">
        <v>49</v>
      </c>
      <c r="R13" s="97">
        <v>90</v>
      </c>
      <c r="S13" s="84"/>
      <c r="U13" s="1"/>
      <c r="W13" s="1"/>
      <c r="Y13" s="1"/>
      <c r="AA13" s="1"/>
    </row>
    <row r="14" spans="1:27" ht="18.75" customHeight="1">
      <c r="A14" s="22">
        <v>12</v>
      </c>
      <c r="B14" s="11" t="s">
        <v>42</v>
      </c>
      <c r="C14" s="80">
        <v>60</v>
      </c>
      <c r="D14" s="80">
        <v>59</v>
      </c>
      <c r="E14" s="80">
        <v>72</v>
      </c>
      <c r="F14" s="97">
        <v>131</v>
      </c>
      <c r="G14" s="68">
        <v>62</v>
      </c>
      <c r="H14" s="10" t="s">
        <v>95</v>
      </c>
      <c r="I14" s="94">
        <v>242</v>
      </c>
      <c r="J14" s="94">
        <v>270</v>
      </c>
      <c r="K14" s="94">
        <v>290</v>
      </c>
      <c r="L14" s="96">
        <v>560</v>
      </c>
      <c r="M14" s="70">
        <v>112</v>
      </c>
      <c r="N14" s="11" t="s">
        <v>143</v>
      </c>
      <c r="O14" s="80">
        <v>748</v>
      </c>
      <c r="P14" s="80">
        <v>834</v>
      </c>
      <c r="Q14" s="80">
        <v>900</v>
      </c>
      <c r="R14" s="97">
        <v>1734</v>
      </c>
      <c r="S14" s="84"/>
      <c r="U14" s="1"/>
      <c r="W14" s="1"/>
      <c r="Y14" s="1"/>
      <c r="AA14" s="1"/>
    </row>
    <row r="15" spans="1:27" ht="18.75" customHeight="1">
      <c r="A15" s="22">
        <v>13</v>
      </c>
      <c r="B15" s="11" t="s">
        <v>46</v>
      </c>
      <c r="C15" s="80">
        <v>179</v>
      </c>
      <c r="D15" s="80">
        <v>204</v>
      </c>
      <c r="E15" s="80">
        <v>227</v>
      </c>
      <c r="F15" s="97">
        <v>431</v>
      </c>
      <c r="G15" s="69">
        <v>63</v>
      </c>
      <c r="H15" s="11" t="s">
        <v>96</v>
      </c>
      <c r="I15" s="80">
        <v>100</v>
      </c>
      <c r="J15" s="80">
        <v>137</v>
      </c>
      <c r="K15" s="80">
        <v>141</v>
      </c>
      <c r="L15" s="97">
        <v>278</v>
      </c>
      <c r="M15" s="70">
        <v>113</v>
      </c>
      <c r="N15" s="11" t="s">
        <v>144</v>
      </c>
      <c r="O15" s="80">
        <v>89</v>
      </c>
      <c r="P15" s="80">
        <v>109</v>
      </c>
      <c r="Q15" s="80">
        <v>110</v>
      </c>
      <c r="R15" s="97">
        <v>219</v>
      </c>
      <c r="S15" s="84"/>
      <c r="U15" s="1"/>
      <c r="W15" s="1"/>
      <c r="Y15" s="1"/>
      <c r="AA15" s="1"/>
    </row>
    <row r="16" spans="1:27" ht="18.75" customHeight="1">
      <c r="A16" s="22">
        <v>14</v>
      </c>
      <c r="B16" s="11" t="s">
        <v>47</v>
      </c>
      <c r="C16" s="80">
        <v>79</v>
      </c>
      <c r="D16" s="80">
        <v>84</v>
      </c>
      <c r="E16" s="80">
        <v>101</v>
      </c>
      <c r="F16" s="97">
        <v>185</v>
      </c>
      <c r="G16" s="69">
        <v>64</v>
      </c>
      <c r="H16" s="11" t="s">
        <v>97</v>
      </c>
      <c r="I16" s="80">
        <v>64</v>
      </c>
      <c r="J16" s="80">
        <v>90</v>
      </c>
      <c r="K16" s="80">
        <v>109</v>
      </c>
      <c r="L16" s="97">
        <v>199</v>
      </c>
      <c r="M16" s="74">
        <v>114</v>
      </c>
      <c r="N16" s="12" t="s">
        <v>145</v>
      </c>
      <c r="O16" s="81">
        <v>77</v>
      </c>
      <c r="P16" s="81">
        <v>68</v>
      </c>
      <c r="Q16" s="81">
        <v>79</v>
      </c>
      <c r="R16" s="99">
        <v>147</v>
      </c>
      <c r="S16" s="84"/>
      <c r="U16" s="1"/>
      <c r="W16" s="1"/>
      <c r="Y16" s="1"/>
      <c r="AA16" s="1"/>
    </row>
    <row r="17" spans="1:27" ht="18.75" customHeight="1">
      <c r="A17" s="23">
        <v>15</v>
      </c>
      <c r="B17" s="12" t="s">
        <v>48</v>
      </c>
      <c r="C17" s="81">
        <v>60</v>
      </c>
      <c r="D17" s="81">
        <v>64</v>
      </c>
      <c r="E17" s="81">
        <v>80</v>
      </c>
      <c r="F17" s="99">
        <v>144</v>
      </c>
      <c r="G17" s="69">
        <v>65</v>
      </c>
      <c r="H17" s="11" t="s">
        <v>98</v>
      </c>
      <c r="I17" s="80">
        <v>72</v>
      </c>
      <c r="J17" s="80">
        <v>72</v>
      </c>
      <c r="K17" s="80">
        <v>89</v>
      </c>
      <c r="L17" s="97">
        <v>161</v>
      </c>
      <c r="M17" s="73">
        <v>115</v>
      </c>
      <c r="N17" s="10" t="s">
        <v>146</v>
      </c>
      <c r="O17" s="94">
        <v>14</v>
      </c>
      <c r="P17" s="94">
        <v>15</v>
      </c>
      <c r="Q17" s="94">
        <v>16</v>
      </c>
      <c r="R17" s="96">
        <v>31</v>
      </c>
      <c r="S17" s="84"/>
      <c r="U17" s="1"/>
      <c r="W17" s="1"/>
      <c r="Y17" s="1"/>
      <c r="AA17" s="1"/>
    </row>
    <row r="18" spans="1:27" ht="18.75" customHeight="1">
      <c r="A18" s="24">
        <v>16</v>
      </c>
      <c r="B18" s="10" t="s">
        <v>49</v>
      </c>
      <c r="C18" s="94">
        <v>120</v>
      </c>
      <c r="D18" s="94">
        <v>141</v>
      </c>
      <c r="E18" s="94">
        <v>174</v>
      </c>
      <c r="F18" s="96">
        <v>315</v>
      </c>
      <c r="G18" s="69">
        <v>66</v>
      </c>
      <c r="H18" s="11" t="s">
        <v>99</v>
      </c>
      <c r="I18" s="80">
        <v>41</v>
      </c>
      <c r="J18" s="80">
        <v>45</v>
      </c>
      <c r="K18" s="80">
        <v>47</v>
      </c>
      <c r="L18" s="97">
        <v>92</v>
      </c>
      <c r="M18" s="70">
        <v>116</v>
      </c>
      <c r="N18" s="11" t="s">
        <v>147</v>
      </c>
      <c r="O18" s="80">
        <v>250</v>
      </c>
      <c r="P18" s="80">
        <v>262</v>
      </c>
      <c r="Q18" s="80">
        <v>314</v>
      </c>
      <c r="R18" s="97">
        <v>576</v>
      </c>
      <c r="S18" s="84"/>
      <c r="U18" s="1"/>
      <c r="W18" s="1"/>
      <c r="Y18" s="1"/>
      <c r="AA18" s="1"/>
    </row>
    <row r="19" spans="1:27" ht="18.75" customHeight="1">
      <c r="A19" s="22">
        <v>17</v>
      </c>
      <c r="B19" s="11" t="s">
        <v>50</v>
      </c>
      <c r="C19" s="80">
        <v>251</v>
      </c>
      <c r="D19" s="80">
        <v>310</v>
      </c>
      <c r="E19" s="80">
        <v>341</v>
      </c>
      <c r="F19" s="97">
        <v>651</v>
      </c>
      <c r="G19" s="69">
        <v>67</v>
      </c>
      <c r="H19" s="11" t="s">
        <v>100</v>
      </c>
      <c r="I19" s="80">
        <v>102</v>
      </c>
      <c r="J19" s="80">
        <v>106</v>
      </c>
      <c r="K19" s="80">
        <v>113</v>
      </c>
      <c r="L19" s="97">
        <v>219</v>
      </c>
      <c r="M19" s="70">
        <v>117</v>
      </c>
      <c r="N19" s="11" t="s">
        <v>148</v>
      </c>
      <c r="O19" s="80">
        <v>307</v>
      </c>
      <c r="P19" s="80">
        <v>338</v>
      </c>
      <c r="Q19" s="80">
        <v>380</v>
      </c>
      <c r="R19" s="97">
        <v>718</v>
      </c>
      <c r="S19" s="84"/>
      <c r="U19" s="1"/>
      <c r="W19" s="1"/>
      <c r="Y19" s="1"/>
      <c r="AA19" s="1"/>
    </row>
    <row r="20" spans="1:27" ht="18.75" customHeight="1">
      <c r="A20" s="22">
        <v>18</v>
      </c>
      <c r="B20" s="11" t="s">
        <v>51</v>
      </c>
      <c r="C20" s="80">
        <v>40</v>
      </c>
      <c r="D20" s="80">
        <v>51</v>
      </c>
      <c r="E20" s="80">
        <v>55</v>
      </c>
      <c r="F20" s="97">
        <v>106</v>
      </c>
      <c r="G20" s="71">
        <v>68</v>
      </c>
      <c r="H20" s="12" t="s">
        <v>101</v>
      </c>
      <c r="I20" s="81">
        <v>29</v>
      </c>
      <c r="J20" s="81">
        <v>35</v>
      </c>
      <c r="K20" s="81">
        <v>30</v>
      </c>
      <c r="L20" s="99">
        <v>65</v>
      </c>
      <c r="M20" s="70">
        <v>118</v>
      </c>
      <c r="N20" s="11" t="s">
        <v>149</v>
      </c>
      <c r="O20" s="80">
        <v>98</v>
      </c>
      <c r="P20" s="80">
        <v>111</v>
      </c>
      <c r="Q20" s="80">
        <v>126</v>
      </c>
      <c r="R20" s="97">
        <v>237</v>
      </c>
      <c r="S20" s="84"/>
      <c r="U20" s="1"/>
      <c r="W20" s="1"/>
      <c r="Y20" s="1"/>
      <c r="AA20" s="1"/>
    </row>
    <row r="21" spans="1:27" ht="18.75" customHeight="1">
      <c r="A21" s="22">
        <v>19</v>
      </c>
      <c r="B21" s="11" t="s">
        <v>52</v>
      </c>
      <c r="C21" s="80">
        <v>6</v>
      </c>
      <c r="D21" s="80">
        <v>5</v>
      </c>
      <c r="E21" s="80">
        <v>6</v>
      </c>
      <c r="F21" s="97">
        <v>11</v>
      </c>
      <c r="G21" s="68">
        <v>69</v>
      </c>
      <c r="H21" s="10" t="s">
        <v>102</v>
      </c>
      <c r="I21" s="94">
        <v>101</v>
      </c>
      <c r="J21" s="94">
        <v>104</v>
      </c>
      <c r="K21" s="94">
        <v>118</v>
      </c>
      <c r="L21" s="96">
        <v>222</v>
      </c>
      <c r="M21" s="70">
        <v>119</v>
      </c>
      <c r="N21" s="11" t="s">
        <v>150</v>
      </c>
      <c r="O21" s="80">
        <v>64</v>
      </c>
      <c r="P21" s="80">
        <v>63</v>
      </c>
      <c r="Q21" s="80">
        <v>81</v>
      </c>
      <c r="R21" s="97">
        <v>144</v>
      </c>
      <c r="S21" s="84"/>
      <c r="U21" s="1"/>
      <c r="W21" s="1"/>
      <c r="Y21" s="1"/>
      <c r="AA21" s="1"/>
    </row>
    <row r="22" spans="1:27" ht="18.75" customHeight="1">
      <c r="A22" s="22">
        <v>20</v>
      </c>
      <c r="B22" s="11" t="s">
        <v>53</v>
      </c>
      <c r="C22" s="80">
        <v>48</v>
      </c>
      <c r="D22" s="80">
        <v>57</v>
      </c>
      <c r="E22" s="80">
        <v>59</v>
      </c>
      <c r="F22" s="97">
        <v>116</v>
      </c>
      <c r="G22" s="69">
        <v>70</v>
      </c>
      <c r="H22" s="11" t="s">
        <v>103</v>
      </c>
      <c r="I22" s="80">
        <v>245</v>
      </c>
      <c r="J22" s="80">
        <v>278</v>
      </c>
      <c r="K22" s="80">
        <v>320</v>
      </c>
      <c r="L22" s="97">
        <v>598</v>
      </c>
      <c r="M22" s="70">
        <v>120</v>
      </c>
      <c r="N22" s="11" t="s">
        <v>151</v>
      </c>
      <c r="O22" s="80">
        <v>349</v>
      </c>
      <c r="P22" s="80">
        <v>380</v>
      </c>
      <c r="Q22" s="80">
        <v>400</v>
      </c>
      <c r="R22" s="97">
        <v>780</v>
      </c>
      <c r="S22" s="84"/>
      <c r="U22" s="1"/>
      <c r="W22" s="1"/>
      <c r="Y22" s="1"/>
      <c r="AA22" s="1"/>
    </row>
    <row r="23" spans="1:27" ht="18.75" customHeight="1">
      <c r="A23" s="26">
        <v>21</v>
      </c>
      <c r="B23" s="12" t="s">
        <v>54</v>
      </c>
      <c r="C23" s="81">
        <v>114</v>
      </c>
      <c r="D23" s="81">
        <v>120</v>
      </c>
      <c r="E23" s="81">
        <v>135</v>
      </c>
      <c r="F23" s="99">
        <v>255</v>
      </c>
      <c r="G23" s="69">
        <v>71</v>
      </c>
      <c r="H23" s="11" t="s">
        <v>104</v>
      </c>
      <c r="I23" s="80">
        <v>191</v>
      </c>
      <c r="J23" s="80">
        <v>262</v>
      </c>
      <c r="K23" s="80">
        <v>262</v>
      </c>
      <c r="L23" s="97">
        <v>524</v>
      </c>
      <c r="M23" s="70">
        <v>121</v>
      </c>
      <c r="N23" s="11" t="s">
        <v>152</v>
      </c>
      <c r="O23" s="80">
        <v>195</v>
      </c>
      <c r="P23" s="80">
        <v>142</v>
      </c>
      <c r="Q23" s="80">
        <v>201</v>
      </c>
      <c r="R23" s="97">
        <v>343</v>
      </c>
      <c r="S23" s="84"/>
      <c r="U23" s="1"/>
      <c r="W23" s="1"/>
      <c r="Y23" s="1"/>
      <c r="AA23" s="1"/>
    </row>
    <row r="24" spans="1:27" ht="18.75" customHeight="1">
      <c r="A24" s="20">
        <v>22</v>
      </c>
      <c r="B24" s="10" t="s">
        <v>55</v>
      </c>
      <c r="C24" s="94">
        <v>142</v>
      </c>
      <c r="D24" s="94">
        <v>182</v>
      </c>
      <c r="E24" s="94">
        <v>184</v>
      </c>
      <c r="F24" s="96">
        <v>366</v>
      </c>
      <c r="G24" s="71">
        <v>72</v>
      </c>
      <c r="H24" s="12" t="s">
        <v>105</v>
      </c>
      <c r="I24" s="81">
        <v>61</v>
      </c>
      <c r="J24" s="81">
        <v>87</v>
      </c>
      <c r="K24" s="81">
        <v>94</v>
      </c>
      <c r="L24" s="99">
        <v>181</v>
      </c>
      <c r="M24" s="70">
        <v>122</v>
      </c>
      <c r="N24" s="11" t="s">
        <v>153</v>
      </c>
      <c r="O24" s="80">
        <v>28</v>
      </c>
      <c r="P24" s="80">
        <v>29</v>
      </c>
      <c r="Q24" s="80">
        <v>30</v>
      </c>
      <c r="R24" s="97">
        <v>59</v>
      </c>
      <c r="S24" s="84"/>
      <c r="U24" s="1"/>
      <c r="W24" s="1"/>
      <c r="Y24" s="1"/>
      <c r="AA24" s="1"/>
    </row>
    <row r="25" spans="1:27" ht="18.75" customHeight="1">
      <c r="A25" s="22">
        <v>23</v>
      </c>
      <c r="B25" s="11" t="s">
        <v>56</v>
      </c>
      <c r="C25" s="80">
        <v>201</v>
      </c>
      <c r="D25" s="80">
        <v>245</v>
      </c>
      <c r="E25" s="80">
        <v>272</v>
      </c>
      <c r="F25" s="97">
        <v>517</v>
      </c>
      <c r="G25" s="68">
        <v>73</v>
      </c>
      <c r="H25" s="10" t="s">
        <v>106</v>
      </c>
      <c r="I25" s="94">
        <v>38</v>
      </c>
      <c r="J25" s="94">
        <v>39</v>
      </c>
      <c r="K25" s="94">
        <v>45</v>
      </c>
      <c r="L25" s="96">
        <v>84</v>
      </c>
      <c r="M25" s="74">
        <v>123</v>
      </c>
      <c r="N25" s="12" t="s">
        <v>154</v>
      </c>
      <c r="O25" s="81">
        <v>13</v>
      </c>
      <c r="P25" s="81">
        <v>16</v>
      </c>
      <c r="Q25" s="81">
        <v>22</v>
      </c>
      <c r="R25" s="99">
        <v>38</v>
      </c>
      <c r="S25" s="84"/>
      <c r="U25" s="1"/>
      <c r="W25" s="1"/>
      <c r="Y25" s="1"/>
      <c r="AA25" s="1"/>
    </row>
    <row r="26" spans="1:27" ht="18.75" customHeight="1">
      <c r="A26" s="26">
        <v>24</v>
      </c>
      <c r="B26" s="12" t="s">
        <v>57</v>
      </c>
      <c r="C26" s="81">
        <v>251</v>
      </c>
      <c r="D26" s="81">
        <v>303</v>
      </c>
      <c r="E26" s="81">
        <v>343</v>
      </c>
      <c r="F26" s="99">
        <v>646</v>
      </c>
      <c r="G26" s="69">
        <v>74</v>
      </c>
      <c r="H26" s="25" t="s">
        <v>107</v>
      </c>
      <c r="I26" s="80">
        <v>52</v>
      </c>
      <c r="J26" s="80">
        <v>45</v>
      </c>
      <c r="K26" s="80">
        <v>78</v>
      </c>
      <c r="L26" s="97">
        <v>123</v>
      </c>
      <c r="M26" s="20">
        <v>124</v>
      </c>
      <c r="N26" s="10" t="s">
        <v>155</v>
      </c>
      <c r="O26" s="94">
        <v>330</v>
      </c>
      <c r="P26" s="94">
        <v>292</v>
      </c>
      <c r="Q26" s="94">
        <v>358</v>
      </c>
      <c r="R26" s="96">
        <v>650</v>
      </c>
      <c r="S26" s="84"/>
      <c r="U26" s="1"/>
      <c r="W26" s="1"/>
      <c r="Y26" s="1"/>
      <c r="AA26" s="1"/>
    </row>
    <row r="27" spans="1:27" ht="18.75" customHeight="1">
      <c r="A27" s="20">
        <v>25</v>
      </c>
      <c r="B27" s="10" t="s">
        <v>58</v>
      </c>
      <c r="C27" s="94">
        <v>463</v>
      </c>
      <c r="D27" s="94">
        <v>600</v>
      </c>
      <c r="E27" s="94">
        <v>562</v>
      </c>
      <c r="F27" s="96">
        <v>1162</v>
      </c>
      <c r="G27" s="69">
        <v>75</v>
      </c>
      <c r="H27" s="11" t="s">
        <v>108</v>
      </c>
      <c r="I27" s="80">
        <v>28</v>
      </c>
      <c r="J27" s="80">
        <v>29</v>
      </c>
      <c r="K27" s="80">
        <v>34</v>
      </c>
      <c r="L27" s="97">
        <v>63</v>
      </c>
      <c r="M27" s="22">
        <v>125</v>
      </c>
      <c r="N27" s="11" t="s">
        <v>156</v>
      </c>
      <c r="O27" s="80">
        <v>67</v>
      </c>
      <c r="P27" s="80">
        <v>93</v>
      </c>
      <c r="Q27" s="80">
        <v>97</v>
      </c>
      <c r="R27" s="97">
        <v>190</v>
      </c>
      <c r="S27" s="84"/>
      <c r="U27" s="1"/>
      <c r="W27" s="1"/>
      <c r="Y27" s="1"/>
      <c r="AA27" s="1"/>
    </row>
    <row r="28" spans="1:27" ht="18.75" customHeight="1">
      <c r="A28" s="24">
        <v>26</v>
      </c>
      <c r="B28" s="11" t="s">
        <v>59</v>
      </c>
      <c r="C28" s="80">
        <v>342</v>
      </c>
      <c r="D28" s="80">
        <v>389</v>
      </c>
      <c r="E28" s="80">
        <v>389</v>
      </c>
      <c r="F28" s="97">
        <v>778</v>
      </c>
      <c r="G28" s="69">
        <v>76</v>
      </c>
      <c r="H28" s="11" t="s">
        <v>109</v>
      </c>
      <c r="I28" s="80">
        <v>34</v>
      </c>
      <c r="J28" s="80">
        <v>30</v>
      </c>
      <c r="K28" s="80">
        <v>34</v>
      </c>
      <c r="L28" s="97">
        <v>64</v>
      </c>
      <c r="M28" s="22">
        <v>126</v>
      </c>
      <c r="N28" s="11" t="s">
        <v>157</v>
      </c>
      <c r="O28" s="80">
        <v>150</v>
      </c>
      <c r="P28" s="80">
        <v>173</v>
      </c>
      <c r="Q28" s="80">
        <v>198</v>
      </c>
      <c r="R28" s="97">
        <v>371</v>
      </c>
      <c r="S28" s="84"/>
      <c r="U28" s="1"/>
      <c r="W28" s="1"/>
      <c r="Y28" s="1"/>
      <c r="AA28" s="1"/>
    </row>
    <row r="29" spans="1:27" ht="18.75" customHeight="1">
      <c r="A29" s="26">
        <v>27</v>
      </c>
      <c r="B29" s="12" t="s">
        <v>60</v>
      </c>
      <c r="C29" s="81">
        <v>176</v>
      </c>
      <c r="D29" s="81">
        <v>218</v>
      </c>
      <c r="E29" s="81">
        <v>230</v>
      </c>
      <c r="F29" s="99">
        <v>448</v>
      </c>
      <c r="G29" s="69">
        <v>77</v>
      </c>
      <c r="H29" s="11" t="s">
        <v>110</v>
      </c>
      <c r="I29" s="80">
        <v>19</v>
      </c>
      <c r="J29" s="80">
        <v>18</v>
      </c>
      <c r="K29" s="80">
        <v>15</v>
      </c>
      <c r="L29" s="97">
        <v>33</v>
      </c>
      <c r="M29" s="22">
        <v>127</v>
      </c>
      <c r="N29" s="11" t="s">
        <v>158</v>
      </c>
      <c r="O29" s="80">
        <v>42</v>
      </c>
      <c r="P29" s="80">
        <v>47</v>
      </c>
      <c r="Q29" s="80">
        <v>67</v>
      </c>
      <c r="R29" s="97">
        <v>114</v>
      </c>
      <c r="S29" s="84"/>
      <c r="U29" s="1"/>
      <c r="W29" s="1"/>
      <c r="Y29" s="1"/>
      <c r="AA29" s="1"/>
    </row>
    <row r="30" spans="1:27" ht="18.75" customHeight="1">
      <c r="A30" s="20">
        <v>28</v>
      </c>
      <c r="B30" s="10" t="s">
        <v>61</v>
      </c>
      <c r="C30" s="94">
        <v>219</v>
      </c>
      <c r="D30" s="94">
        <v>233</v>
      </c>
      <c r="E30" s="94">
        <v>256</v>
      </c>
      <c r="F30" s="96">
        <v>489</v>
      </c>
      <c r="G30" s="69">
        <v>78</v>
      </c>
      <c r="H30" s="11" t="s">
        <v>111</v>
      </c>
      <c r="I30" s="80">
        <v>12</v>
      </c>
      <c r="J30" s="80">
        <v>5</v>
      </c>
      <c r="K30" s="80">
        <v>13</v>
      </c>
      <c r="L30" s="97">
        <v>18</v>
      </c>
      <c r="M30" s="22">
        <v>128</v>
      </c>
      <c r="N30" s="11" t="s">
        <v>159</v>
      </c>
      <c r="O30" s="80">
        <v>33</v>
      </c>
      <c r="P30" s="80">
        <v>29</v>
      </c>
      <c r="Q30" s="80">
        <v>44</v>
      </c>
      <c r="R30" s="97">
        <v>73</v>
      </c>
      <c r="S30" s="84"/>
      <c r="U30" s="1"/>
      <c r="W30" s="1"/>
      <c r="Y30" s="1"/>
      <c r="AA30" s="1"/>
    </row>
    <row r="31" spans="1:27" ht="18.75" customHeight="1">
      <c r="A31" s="24">
        <v>29</v>
      </c>
      <c r="B31" s="11" t="s">
        <v>62</v>
      </c>
      <c r="C31" s="80">
        <v>112</v>
      </c>
      <c r="D31" s="80">
        <v>127</v>
      </c>
      <c r="E31" s="80">
        <v>150</v>
      </c>
      <c r="F31" s="97">
        <v>277</v>
      </c>
      <c r="G31" s="69">
        <v>79</v>
      </c>
      <c r="H31" s="11" t="s">
        <v>112</v>
      </c>
      <c r="I31" s="80">
        <v>7</v>
      </c>
      <c r="J31" s="80">
        <v>7</v>
      </c>
      <c r="K31" s="80">
        <v>5</v>
      </c>
      <c r="L31" s="97">
        <v>12</v>
      </c>
      <c r="M31" s="22">
        <v>129</v>
      </c>
      <c r="N31" s="11" t="s">
        <v>160</v>
      </c>
      <c r="O31" s="80">
        <v>56</v>
      </c>
      <c r="P31" s="80">
        <v>69</v>
      </c>
      <c r="Q31" s="80">
        <v>72</v>
      </c>
      <c r="R31" s="97">
        <v>141</v>
      </c>
      <c r="S31" s="84"/>
      <c r="U31" s="1"/>
      <c r="W31" s="1"/>
      <c r="Y31" s="1"/>
      <c r="AA31" s="1"/>
    </row>
    <row r="32" spans="1:19" ht="18.75" customHeight="1">
      <c r="A32" s="24">
        <v>30</v>
      </c>
      <c r="B32" s="11" t="s">
        <v>63</v>
      </c>
      <c r="C32" s="80">
        <v>163</v>
      </c>
      <c r="D32" s="80">
        <v>179</v>
      </c>
      <c r="E32" s="80">
        <v>203</v>
      </c>
      <c r="F32" s="97">
        <v>382</v>
      </c>
      <c r="G32" s="69">
        <v>80</v>
      </c>
      <c r="H32" s="11" t="s">
        <v>113</v>
      </c>
      <c r="I32" s="80">
        <v>19</v>
      </c>
      <c r="J32" s="80">
        <v>20</v>
      </c>
      <c r="K32" s="80">
        <v>23</v>
      </c>
      <c r="L32" s="97">
        <v>43</v>
      </c>
      <c r="M32" s="22">
        <v>130</v>
      </c>
      <c r="N32" s="11" t="s">
        <v>161</v>
      </c>
      <c r="O32" s="80">
        <v>35</v>
      </c>
      <c r="P32" s="80">
        <v>29</v>
      </c>
      <c r="Q32" s="80">
        <v>37</v>
      </c>
      <c r="R32" s="97">
        <v>66</v>
      </c>
      <c r="S32" s="84"/>
    </row>
    <row r="33" spans="1:27" ht="18.75" customHeight="1">
      <c r="A33" s="24">
        <v>31</v>
      </c>
      <c r="B33" s="11" t="s">
        <v>64</v>
      </c>
      <c r="C33" s="80">
        <v>246</v>
      </c>
      <c r="D33" s="80">
        <v>269</v>
      </c>
      <c r="E33" s="80">
        <v>302</v>
      </c>
      <c r="F33" s="97">
        <v>571</v>
      </c>
      <c r="G33" s="69">
        <v>81</v>
      </c>
      <c r="H33" s="11" t="s">
        <v>114</v>
      </c>
      <c r="I33" s="80">
        <v>26</v>
      </c>
      <c r="J33" s="80">
        <v>33</v>
      </c>
      <c r="K33" s="80">
        <v>34</v>
      </c>
      <c r="L33" s="97">
        <v>67</v>
      </c>
      <c r="M33" s="22">
        <v>131</v>
      </c>
      <c r="N33" s="11" t="s">
        <v>162</v>
      </c>
      <c r="O33" s="80">
        <v>248</v>
      </c>
      <c r="P33" s="80">
        <v>282</v>
      </c>
      <c r="Q33" s="80">
        <v>324</v>
      </c>
      <c r="R33" s="97">
        <v>606</v>
      </c>
      <c r="S33" s="84"/>
      <c r="U33" s="1"/>
      <c r="W33" s="1"/>
      <c r="Y33" s="1"/>
      <c r="AA33" s="1"/>
    </row>
    <row r="34" spans="1:27" ht="18.75" customHeight="1" thickBot="1">
      <c r="A34" s="26">
        <v>32</v>
      </c>
      <c r="B34" s="12" t="s">
        <v>65</v>
      </c>
      <c r="C34" s="81">
        <v>81</v>
      </c>
      <c r="D34" s="81">
        <v>87</v>
      </c>
      <c r="E34" s="81">
        <v>88</v>
      </c>
      <c r="F34" s="99">
        <v>175</v>
      </c>
      <c r="G34" s="69">
        <v>82</v>
      </c>
      <c r="H34" s="11" t="s">
        <v>115</v>
      </c>
      <c r="I34" s="80">
        <v>48</v>
      </c>
      <c r="J34" s="80">
        <v>73</v>
      </c>
      <c r="K34" s="80">
        <v>74</v>
      </c>
      <c r="L34" s="97">
        <v>147</v>
      </c>
      <c r="M34" s="106">
        <v>132</v>
      </c>
      <c r="N34" s="13" t="s">
        <v>163</v>
      </c>
      <c r="O34" s="107">
        <v>147</v>
      </c>
      <c r="P34" s="107">
        <v>139</v>
      </c>
      <c r="Q34" s="107">
        <v>171</v>
      </c>
      <c r="R34" s="108">
        <v>310</v>
      </c>
      <c r="S34" s="84"/>
      <c r="U34" s="1"/>
      <c r="W34" s="1"/>
      <c r="Y34" s="1"/>
      <c r="AA34" s="1"/>
    </row>
    <row r="35" spans="1:27" ht="18.75" customHeight="1" thickTop="1">
      <c r="A35" s="27">
        <v>33</v>
      </c>
      <c r="B35" s="8" t="s">
        <v>66</v>
      </c>
      <c r="C35" s="82">
        <v>834</v>
      </c>
      <c r="D35" s="82">
        <v>761</v>
      </c>
      <c r="E35" s="82">
        <v>854</v>
      </c>
      <c r="F35" s="109">
        <v>1615</v>
      </c>
      <c r="G35" s="69">
        <v>83</v>
      </c>
      <c r="H35" s="11" t="s">
        <v>116</v>
      </c>
      <c r="I35" s="80">
        <v>64</v>
      </c>
      <c r="J35" s="80">
        <v>72</v>
      </c>
      <c r="K35" s="80">
        <v>69</v>
      </c>
      <c r="L35" s="97">
        <v>141</v>
      </c>
      <c r="M35" s="75">
        <v>1</v>
      </c>
      <c r="N35" s="28" t="s">
        <v>165</v>
      </c>
      <c r="O35" s="29">
        <f>SUM(C3:C5)</f>
        <v>2093</v>
      </c>
      <c r="P35" s="29">
        <f>SUM(D3:D5)</f>
        <v>2141</v>
      </c>
      <c r="Q35" s="29">
        <f>SUM(E3:E5)</f>
        <v>2424</v>
      </c>
      <c r="R35" s="85">
        <f>SUM(F3:F5)</f>
        <v>4565</v>
      </c>
      <c r="U35" s="1"/>
      <c r="W35" s="1"/>
      <c r="Y35" s="1"/>
      <c r="AA35" s="1"/>
    </row>
    <row r="36" spans="1:27" ht="18.75" customHeight="1">
      <c r="A36" s="20">
        <v>34</v>
      </c>
      <c r="B36" s="10" t="s">
        <v>67</v>
      </c>
      <c r="C36" s="94">
        <v>195</v>
      </c>
      <c r="D36" s="94">
        <v>185</v>
      </c>
      <c r="E36" s="94">
        <v>227</v>
      </c>
      <c r="F36" s="96">
        <v>412</v>
      </c>
      <c r="G36" s="69">
        <v>84</v>
      </c>
      <c r="H36" s="11" t="s">
        <v>116</v>
      </c>
      <c r="I36" s="80">
        <v>71</v>
      </c>
      <c r="J36" s="80">
        <v>67</v>
      </c>
      <c r="K36" s="80">
        <v>87</v>
      </c>
      <c r="L36" s="97">
        <v>154</v>
      </c>
      <c r="M36" s="76">
        <v>2</v>
      </c>
      <c r="N36" s="30" t="s">
        <v>166</v>
      </c>
      <c r="O36" s="31">
        <f>SUM(C6:C10)</f>
        <v>471</v>
      </c>
      <c r="P36" s="31">
        <f>SUM(D6:D10)</f>
        <v>423</v>
      </c>
      <c r="Q36" s="31">
        <f>SUM(E6:E10)</f>
        <v>511</v>
      </c>
      <c r="R36" s="86">
        <f>SUM(F6:F10)</f>
        <v>934</v>
      </c>
      <c r="U36" s="1"/>
      <c r="W36" s="1"/>
      <c r="Y36" s="1"/>
      <c r="AA36" s="1"/>
    </row>
    <row r="37" spans="1:27" ht="18.75" customHeight="1">
      <c r="A37" s="22">
        <v>35</v>
      </c>
      <c r="B37" s="11" t="s">
        <v>68</v>
      </c>
      <c r="C37" s="80">
        <v>268</v>
      </c>
      <c r="D37" s="80">
        <v>283</v>
      </c>
      <c r="E37" s="80">
        <v>300</v>
      </c>
      <c r="F37" s="97">
        <v>583</v>
      </c>
      <c r="G37" s="69">
        <v>85</v>
      </c>
      <c r="H37" s="11" t="s">
        <v>117</v>
      </c>
      <c r="I37" s="80">
        <v>87</v>
      </c>
      <c r="J37" s="80">
        <v>66</v>
      </c>
      <c r="K37" s="80">
        <v>103</v>
      </c>
      <c r="L37" s="97">
        <v>169</v>
      </c>
      <c r="M37" s="76">
        <v>3</v>
      </c>
      <c r="N37" s="30" t="s">
        <v>167</v>
      </c>
      <c r="O37" s="29">
        <f>SUM(C11:C12)</f>
        <v>677</v>
      </c>
      <c r="P37" s="29">
        <f>SUM(D11:D12)</f>
        <v>762</v>
      </c>
      <c r="Q37" s="29">
        <f>SUM(E11:E12)</f>
        <v>859</v>
      </c>
      <c r="R37" s="85">
        <f>SUM(F11:F12)</f>
        <v>1621</v>
      </c>
      <c r="U37" s="1"/>
      <c r="W37" s="1"/>
      <c r="Y37" s="1"/>
      <c r="AA37" s="1"/>
    </row>
    <row r="38" spans="1:27" ht="18.75" customHeight="1">
      <c r="A38" s="22">
        <v>36</v>
      </c>
      <c r="B38" s="11" t="s">
        <v>69</v>
      </c>
      <c r="C38" s="80">
        <v>342</v>
      </c>
      <c r="D38" s="80">
        <v>341</v>
      </c>
      <c r="E38" s="80">
        <v>392</v>
      </c>
      <c r="F38" s="97">
        <v>733</v>
      </c>
      <c r="G38" s="69">
        <v>86</v>
      </c>
      <c r="H38" s="11" t="s">
        <v>117</v>
      </c>
      <c r="I38" s="80">
        <v>37</v>
      </c>
      <c r="J38" s="80">
        <v>36</v>
      </c>
      <c r="K38" s="80">
        <v>39</v>
      </c>
      <c r="L38" s="97">
        <v>75</v>
      </c>
      <c r="M38" s="77">
        <v>4</v>
      </c>
      <c r="N38" s="32" t="s">
        <v>182</v>
      </c>
      <c r="O38" s="31">
        <f>SUM(C13:C17)</f>
        <v>471</v>
      </c>
      <c r="P38" s="31">
        <f>SUM(D13:D17)</f>
        <v>508</v>
      </c>
      <c r="Q38" s="31">
        <f>SUM(E13:E17)</f>
        <v>568</v>
      </c>
      <c r="R38" s="86">
        <f>SUM(F13:F17)</f>
        <v>1076</v>
      </c>
      <c r="U38" s="1"/>
      <c r="W38" s="1"/>
      <c r="Y38" s="1"/>
      <c r="AA38" s="1"/>
    </row>
    <row r="39" spans="1:27" ht="18.75" customHeight="1">
      <c r="A39" s="22">
        <v>37</v>
      </c>
      <c r="B39" s="11" t="s">
        <v>70</v>
      </c>
      <c r="C39" s="80">
        <v>115</v>
      </c>
      <c r="D39" s="80">
        <v>95</v>
      </c>
      <c r="E39" s="80">
        <v>120</v>
      </c>
      <c r="F39" s="97">
        <v>215</v>
      </c>
      <c r="G39" s="69">
        <v>87</v>
      </c>
      <c r="H39" s="11" t="s">
        <v>118</v>
      </c>
      <c r="I39" s="80">
        <v>52</v>
      </c>
      <c r="J39" s="80">
        <v>58</v>
      </c>
      <c r="K39" s="80">
        <v>67</v>
      </c>
      <c r="L39" s="97">
        <v>125</v>
      </c>
      <c r="M39" s="77">
        <v>5</v>
      </c>
      <c r="N39" s="30" t="s">
        <v>168</v>
      </c>
      <c r="O39" s="33">
        <f>SUM(C18:C23)</f>
        <v>579</v>
      </c>
      <c r="P39" s="33">
        <f>SUM(D18:D23)</f>
        <v>684</v>
      </c>
      <c r="Q39" s="33">
        <f>SUM(E18:E23)</f>
        <v>770</v>
      </c>
      <c r="R39" s="87">
        <f>SUM(F18:F23)</f>
        <v>1454</v>
      </c>
      <c r="U39" s="1"/>
      <c r="W39" s="1"/>
      <c r="Y39" s="1"/>
      <c r="AA39" s="1"/>
    </row>
    <row r="40" spans="1:27" ht="18.75" customHeight="1">
      <c r="A40" s="22">
        <v>38</v>
      </c>
      <c r="B40" s="11" t="s">
        <v>71</v>
      </c>
      <c r="C40" s="80">
        <v>251</v>
      </c>
      <c r="D40" s="80">
        <v>278</v>
      </c>
      <c r="E40" s="80">
        <v>313</v>
      </c>
      <c r="F40" s="97">
        <v>591</v>
      </c>
      <c r="G40" s="71">
        <v>88</v>
      </c>
      <c r="H40" s="12" t="s">
        <v>119</v>
      </c>
      <c r="I40" s="81">
        <v>54</v>
      </c>
      <c r="J40" s="81">
        <v>51</v>
      </c>
      <c r="K40" s="81">
        <v>51</v>
      </c>
      <c r="L40" s="99">
        <v>102</v>
      </c>
      <c r="M40" s="77">
        <v>6</v>
      </c>
      <c r="N40" s="32" t="s">
        <v>169</v>
      </c>
      <c r="O40" s="33">
        <f>SUM(C24:C26)</f>
        <v>594</v>
      </c>
      <c r="P40" s="33">
        <f>SUM(D24:D26)</f>
        <v>730</v>
      </c>
      <c r="Q40" s="33">
        <f>SUM(E24:E26)</f>
        <v>799</v>
      </c>
      <c r="R40" s="87">
        <f>SUM(F24:F26)</f>
        <v>1529</v>
      </c>
      <c r="U40" s="1"/>
      <c r="W40" s="1"/>
      <c r="Y40" s="1"/>
      <c r="AA40" s="1"/>
    </row>
    <row r="41" spans="1:27" ht="18.75" customHeight="1">
      <c r="A41" s="22">
        <v>39</v>
      </c>
      <c r="B41" s="11" t="s">
        <v>72</v>
      </c>
      <c r="C41" s="80">
        <v>202</v>
      </c>
      <c r="D41" s="80">
        <v>214</v>
      </c>
      <c r="E41" s="80">
        <v>224</v>
      </c>
      <c r="F41" s="97">
        <v>438</v>
      </c>
      <c r="G41" s="68">
        <v>89</v>
      </c>
      <c r="H41" s="10" t="s">
        <v>120</v>
      </c>
      <c r="I41" s="94">
        <v>531</v>
      </c>
      <c r="J41" s="94">
        <v>543</v>
      </c>
      <c r="K41" s="94">
        <v>621</v>
      </c>
      <c r="L41" s="96">
        <v>1164</v>
      </c>
      <c r="M41" s="75">
        <v>7</v>
      </c>
      <c r="N41" s="32" t="s">
        <v>170</v>
      </c>
      <c r="O41" s="29">
        <f>SUM(C27:C29)</f>
        <v>981</v>
      </c>
      <c r="P41" s="29">
        <f>SUM(D27:D29)</f>
        <v>1207</v>
      </c>
      <c r="Q41" s="29">
        <f>SUM(E27:E29)</f>
        <v>1181</v>
      </c>
      <c r="R41" s="85">
        <f>SUM(F27:F29)</f>
        <v>2388</v>
      </c>
      <c r="U41" s="1"/>
      <c r="W41" s="1"/>
      <c r="Y41" s="1"/>
      <c r="AA41" s="1"/>
    </row>
    <row r="42" spans="1:27" ht="18.75" customHeight="1">
      <c r="A42" s="22">
        <v>40</v>
      </c>
      <c r="B42" s="11" t="s">
        <v>73</v>
      </c>
      <c r="C42" s="80">
        <v>79</v>
      </c>
      <c r="D42" s="80">
        <v>61</v>
      </c>
      <c r="E42" s="80">
        <v>74</v>
      </c>
      <c r="F42" s="97">
        <v>135</v>
      </c>
      <c r="G42" s="69">
        <v>90</v>
      </c>
      <c r="H42" s="11" t="s">
        <v>121</v>
      </c>
      <c r="I42" s="80">
        <v>143</v>
      </c>
      <c r="J42" s="80">
        <v>162</v>
      </c>
      <c r="K42" s="80">
        <v>165</v>
      </c>
      <c r="L42" s="97">
        <v>327</v>
      </c>
      <c r="M42" s="76">
        <v>8</v>
      </c>
      <c r="N42" s="28" t="s">
        <v>171</v>
      </c>
      <c r="O42" s="31">
        <f>SUM(C30:C34)</f>
        <v>821</v>
      </c>
      <c r="P42" s="31">
        <f>SUM(D30:D34)</f>
        <v>895</v>
      </c>
      <c r="Q42" s="31">
        <f>SUM(E30:E34)</f>
        <v>999</v>
      </c>
      <c r="R42" s="86">
        <f>SUM(F30:F34)</f>
        <v>1894</v>
      </c>
      <c r="U42" s="1"/>
      <c r="W42" s="1"/>
      <c r="Y42" s="1"/>
      <c r="AA42" s="1"/>
    </row>
    <row r="43" spans="1:27" ht="18.75" customHeight="1">
      <c r="A43" s="22">
        <v>41</v>
      </c>
      <c r="B43" s="11" t="s">
        <v>74</v>
      </c>
      <c r="C43" s="80">
        <v>191</v>
      </c>
      <c r="D43" s="80">
        <v>196</v>
      </c>
      <c r="E43" s="80">
        <v>211</v>
      </c>
      <c r="F43" s="97">
        <v>407</v>
      </c>
      <c r="G43" s="69">
        <v>91</v>
      </c>
      <c r="H43" s="11" t="s">
        <v>122</v>
      </c>
      <c r="I43" s="80">
        <v>90</v>
      </c>
      <c r="J43" s="80">
        <v>88</v>
      </c>
      <c r="K43" s="80">
        <v>111</v>
      </c>
      <c r="L43" s="97">
        <v>199</v>
      </c>
      <c r="M43" s="77">
        <v>9</v>
      </c>
      <c r="N43" s="30" t="s">
        <v>172</v>
      </c>
      <c r="O43" s="33">
        <f>C35</f>
        <v>834</v>
      </c>
      <c r="P43" s="33">
        <f>D35</f>
        <v>761</v>
      </c>
      <c r="Q43" s="33">
        <f>E35</f>
        <v>854</v>
      </c>
      <c r="R43" s="87">
        <f>F35</f>
        <v>1615</v>
      </c>
      <c r="U43" s="1"/>
      <c r="W43" s="1"/>
      <c r="Y43" s="1"/>
      <c r="AA43" s="1"/>
    </row>
    <row r="44" spans="1:27" ht="18.75" customHeight="1">
      <c r="A44" s="22">
        <v>42</v>
      </c>
      <c r="B44" s="11" t="s">
        <v>75</v>
      </c>
      <c r="C44" s="80">
        <v>209</v>
      </c>
      <c r="D44" s="80">
        <v>239</v>
      </c>
      <c r="E44" s="80">
        <v>264</v>
      </c>
      <c r="F44" s="97">
        <v>503</v>
      </c>
      <c r="G44" s="69">
        <v>92</v>
      </c>
      <c r="H44" s="25" t="s">
        <v>123</v>
      </c>
      <c r="I44" s="80">
        <v>0</v>
      </c>
      <c r="J44" s="80">
        <v>0</v>
      </c>
      <c r="K44" s="80">
        <v>0</v>
      </c>
      <c r="L44" s="97">
        <v>0</v>
      </c>
      <c r="M44" s="77">
        <v>10</v>
      </c>
      <c r="N44" s="32" t="s">
        <v>173</v>
      </c>
      <c r="O44" s="33">
        <f>SUM(C36:C52,I3:I9)</f>
        <v>4715</v>
      </c>
      <c r="P44" s="33">
        <f>SUM(D36:D52,J3:J9)</f>
        <v>4845</v>
      </c>
      <c r="Q44" s="33">
        <f>SUM(E36:E52,K3:K9)</f>
        <v>5344</v>
      </c>
      <c r="R44" s="87">
        <f>SUM(F36:F52,L3:L9)</f>
        <v>10189</v>
      </c>
      <c r="U44" s="67"/>
      <c r="W44" s="67"/>
      <c r="Y44" s="67"/>
      <c r="AA44" s="67"/>
    </row>
    <row r="45" spans="1:27" ht="18.75" customHeight="1">
      <c r="A45" s="22">
        <v>43</v>
      </c>
      <c r="B45" s="11" t="s">
        <v>76</v>
      </c>
      <c r="C45" s="80">
        <v>136</v>
      </c>
      <c r="D45" s="80">
        <v>157</v>
      </c>
      <c r="E45" s="80">
        <v>135</v>
      </c>
      <c r="F45" s="97">
        <v>292</v>
      </c>
      <c r="G45" s="69">
        <v>93</v>
      </c>
      <c r="H45" s="11" t="s">
        <v>124</v>
      </c>
      <c r="I45" s="80">
        <v>121</v>
      </c>
      <c r="J45" s="80">
        <v>114</v>
      </c>
      <c r="K45" s="80">
        <v>112</v>
      </c>
      <c r="L45" s="97">
        <v>226</v>
      </c>
      <c r="M45" s="77">
        <v>11</v>
      </c>
      <c r="N45" s="32" t="s">
        <v>174</v>
      </c>
      <c r="O45" s="33">
        <f>SUM(I10:I13)</f>
        <v>3950</v>
      </c>
      <c r="P45" s="33">
        <f>SUM(J10:J13)</f>
        <v>4474</v>
      </c>
      <c r="Q45" s="33">
        <f>SUM(K10:K13)</f>
        <v>4771</v>
      </c>
      <c r="R45" s="87">
        <f>SUM(L10:L13)</f>
        <v>9245</v>
      </c>
      <c r="U45" s="1"/>
      <c r="W45" s="1"/>
      <c r="Y45" s="1"/>
      <c r="AA45" s="1"/>
    </row>
    <row r="46" spans="1:27" ht="18.75" customHeight="1">
      <c r="A46" s="22">
        <v>44</v>
      </c>
      <c r="B46" s="11" t="s">
        <v>77</v>
      </c>
      <c r="C46" s="80">
        <v>237</v>
      </c>
      <c r="D46" s="80">
        <v>238</v>
      </c>
      <c r="E46" s="80">
        <v>234</v>
      </c>
      <c r="F46" s="97">
        <v>472</v>
      </c>
      <c r="G46" s="69">
        <v>94</v>
      </c>
      <c r="H46" s="11" t="s">
        <v>125</v>
      </c>
      <c r="I46" s="80">
        <v>46</v>
      </c>
      <c r="J46" s="80">
        <v>55</v>
      </c>
      <c r="K46" s="80">
        <v>60</v>
      </c>
      <c r="L46" s="97">
        <v>115</v>
      </c>
      <c r="M46" s="77">
        <v>12</v>
      </c>
      <c r="N46" s="32" t="s">
        <v>175</v>
      </c>
      <c r="O46" s="33">
        <f>SUM(I14:I20)</f>
        <v>650</v>
      </c>
      <c r="P46" s="33">
        <f>SUM(J14:J20)</f>
        <v>755</v>
      </c>
      <c r="Q46" s="33">
        <f>SUM(K14:K20)</f>
        <v>819</v>
      </c>
      <c r="R46" s="87">
        <f>SUM(L14:L20)</f>
        <v>1574</v>
      </c>
      <c r="U46" s="1"/>
      <c r="W46" s="1"/>
      <c r="Y46" s="1"/>
      <c r="AA46" s="1"/>
    </row>
    <row r="47" spans="1:27" ht="18.75" customHeight="1">
      <c r="A47" s="22">
        <v>45</v>
      </c>
      <c r="B47" s="11" t="s">
        <v>78</v>
      </c>
      <c r="C47" s="80">
        <v>267</v>
      </c>
      <c r="D47" s="80">
        <v>314</v>
      </c>
      <c r="E47" s="80">
        <v>332</v>
      </c>
      <c r="F47" s="97">
        <v>646</v>
      </c>
      <c r="G47" s="69">
        <v>95</v>
      </c>
      <c r="H47" s="11" t="s">
        <v>126</v>
      </c>
      <c r="I47" s="80">
        <v>95</v>
      </c>
      <c r="J47" s="80">
        <v>96</v>
      </c>
      <c r="K47" s="80">
        <v>117</v>
      </c>
      <c r="L47" s="97">
        <v>213</v>
      </c>
      <c r="M47" s="77">
        <v>13</v>
      </c>
      <c r="N47" s="32" t="s">
        <v>176</v>
      </c>
      <c r="O47" s="33">
        <f>SUM(I21:I24)</f>
        <v>598</v>
      </c>
      <c r="P47" s="33">
        <f>SUM(J21:J24)</f>
        <v>731</v>
      </c>
      <c r="Q47" s="33">
        <f>SUM(K21:K24)</f>
        <v>794</v>
      </c>
      <c r="R47" s="87">
        <f>SUM(L21:L24)</f>
        <v>1525</v>
      </c>
      <c r="U47" s="1"/>
      <c r="W47" s="1"/>
      <c r="Y47" s="1"/>
      <c r="AA47" s="1"/>
    </row>
    <row r="48" spans="1:27" ht="18.75" customHeight="1">
      <c r="A48" s="22">
        <v>46</v>
      </c>
      <c r="B48" s="11" t="s">
        <v>79</v>
      </c>
      <c r="C48" s="80">
        <v>248</v>
      </c>
      <c r="D48" s="80">
        <v>268</v>
      </c>
      <c r="E48" s="80">
        <v>302</v>
      </c>
      <c r="F48" s="97">
        <v>570</v>
      </c>
      <c r="G48" s="69">
        <v>96</v>
      </c>
      <c r="H48" s="11" t="s">
        <v>127</v>
      </c>
      <c r="I48" s="80">
        <v>52</v>
      </c>
      <c r="J48" s="80">
        <v>55</v>
      </c>
      <c r="K48" s="80">
        <v>64</v>
      </c>
      <c r="L48" s="97">
        <v>119</v>
      </c>
      <c r="M48" s="77">
        <v>14</v>
      </c>
      <c r="N48" s="32" t="s">
        <v>177</v>
      </c>
      <c r="O48" s="33">
        <f>SUM(I25:I40)</f>
        <v>648</v>
      </c>
      <c r="P48" s="33">
        <f>SUM(J25:J40)</f>
        <v>649</v>
      </c>
      <c r="Q48" s="33">
        <f>SUM(K25:K40)</f>
        <v>771</v>
      </c>
      <c r="R48" s="87">
        <f>SUM(L25:L40)</f>
        <v>1420</v>
      </c>
      <c r="U48" s="1"/>
      <c r="W48" s="1"/>
      <c r="Y48" s="1"/>
      <c r="AA48" s="1"/>
    </row>
    <row r="49" spans="1:27" ht="18.75" customHeight="1">
      <c r="A49" s="22">
        <v>47</v>
      </c>
      <c r="B49" s="11" t="s">
        <v>80</v>
      </c>
      <c r="C49" s="80">
        <v>128</v>
      </c>
      <c r="D49" s="80">
        <v>123</v>
      </c>
      <c r="E49" s="80">
        <v>140</v>
      </c>
      <c r="F49" s="97">
        <v>263</v>
      </c>
      <c r="G49" s="69">
        <v>97</v>
      </c>
      <c r="H49" s="11" t="s">
        <v>128</v>
      </c>
      <c r="I49" s="80">
        <v>289</v>
      </c>
      <c r="J49" s="80">
        <v>297</v>
      </c>
      <c r="K49" s="80">
        <v>363</v>
      </c>
      <c r="L49" s="97">
        <v>660</v>
      </c>
      <c r="M49" s="77">
        <v>15</v>
      </c>
      <c r="N49" s="32" t="s">
        <v>178</v>
      </c>
      <c r="O49" s="33">
        <f>SUM(I41:I52,O3:O6)</f>
        <v>1755</v>
      </c>
      <c r="P49" s="33">
        <f>SUM(J41:J52,P3:P6)</f>
        <v>1821</v>
      </c>
      <c r="Q49" s="33">
        <f>SUM(K41:K52,Q3:Q6)</f>
        <v>2099</v>
      </c>
      <c r="R49" s="87">
        <f>SUM(L41:L52,R3:R6)</f>
        <v>3920</v>
      </c>
      <c r="U49" s="1"/>
      <c r="W49" s="1"/>
      <c r="Y49" s="1"/>
      <c r="AA49" s="1"/>
    </row>
    <row r="50" spans="1:27" ht="18.75" customHeight="1">
      <c r="A50" s="22">
        <v>48</v>
      </c>
      <c r="B50" s="11" t="s">
        <v>81</v>
      </c>
      <c r="C50" s="80">
        <v>259</v>
      </c>
      <c r="D50" s="80">
        <v>244</v>
      </c>
      <c r="E50" s="80">
        <v>298</v>
      </c>
      <c r="F50" s="97">
        <v>542</v>
      </c>
      <c r="G50" s="69">
        <v>98</v>
      </c>
      <c r="H50" s="11" t="s">
        <v>129</v>
      </c>
      <c r="I50" s="80">
        <v>45</v>
      </c>
      <c r="J50" s="80">
        <v>44</v>
      </c>
      <c r="K50" s="80">
        <v>57</v>
      </c>
      <c r="L50" s="97">
        <v>101</v>
      </c>
      <c r="M50" s="77">
        <v>16</v>
      </c>
      <c r="N50" s="32" t="s">
        <v>179</v>
      </c>
      <c r="O50" s="33">
        <f>SUM(O7:O16)</f>
        <v>1381</v>
      </c>
      <c r="P50" s="33">
        <f>SUM(P7:P16)</f>
        <v>1546</v>
      </c>
      <c r="Q50" s="33">
        <f>SUM(Q7:Q16)</f>
        <v>1674</v>
      </c>
      <c r="R50" s="87">
        <f>SUM(R7:R16)</f>
        <v>3220</v>
      </c>
      <c r="U50" s="1"/>
      <c r="W50" s="1"/>
      <c r="Y50" s="1"/>
      <c r="AA50" s="1"/>
    </row>
    <row r="51" spans="1:27" ht="18.75" customHeight="1">
      <c r="A51" s="34">
        <v>49</v>
      </c>
      <c r="B51" s="11" t="s">
        <v>82</v>
      </c>
      <c r="C51" s="80">
        <v>172</v>
      </c>
      <c r="D51" s="80">
        <v>201</v>
      </c>
      <c r="E51" s="80">
        <v>234</v>
      </c>
      <c r="F51" s="97">
        <v>435</v>
      </c>
      <c r="G51" s="69">
        <v>99</v>
      </c>
      <c r="H51" s="11" t="s">
        <v>130</v>
      </c>
      <c r="I51" s="80">
        <v>80</v>
      </c>
      <c r="J51" s="80">
        <v>80</v>
      </c>
      <c r="K51" s="80">
        <v>97</v>
      </c>
      <c r="L51" s="97">
        <v>177</v>
      </c>
      <c r="M51" s="78">
        <v>17</v>
      </c>
      <c r="N51" s="32" t="s">
        <v>180</v>
      </c>
      <c r="O51" s="31">
        <f>SUM(O17:O25)</f>
        <v>1318</v>
      </c>
      <c r="P51" s="31">
        <f>SUM(P17:P25)</f>
        <v>1356</v>
      </c>
      <c r="Q51" s="31">
        <f>SUM(Q17:Q25)</f>
        <v>1570</v>
      </c>
      <c r="R51" s="86">
        <f>SUM(R17:R25)</f>
        <v>2926</v>
      </c>
      <c r="U51" s="1"/>
      <c r="W51" s="1"/>
      <c r="Y51" s="1"/>
      <c r="AA51" s="1"/>
    </row>
    <row r="52" spans="1:18" ht="18.75" customHeight="1" thickBot="1">
      <c r="A52" s="35">
        <v>50</v>
      </c>
      <c r="B52" s="9" t="s">
        <v>83</v>
      </c>
      <c r="C52" s="83">
        <v>110</v>
      </c>
      <c r="D52" s="83">
        <v>123</v>
      </c>
      <c r="E52" s="83">
        <v>154</v>
      </c>
      <c r="F52" s="98">
        <v>277</v>
      </c>
      <c r="G52" s="72">
        <v>100</v>
      </c>
      <c r="H52" s="9" t="s">
        <v>131</v>
      </c>
      <c r="I52" s="83">
        <v>59</v>
      </c>
      <c r="J52" s="83">
        <v>51</v>
      </c>
      <c r="K52" s="83">
        <v>78</v>
      </c>
      <c r="L52" s="98">
        <v>129</v>
      </c>
      <c r="M52" s="79">
        <v>18</v>
      </c>
      <c r="N52" s="36" t="s">
        <v>181</v>
      </c>
      <c r="O52" s="37">
        <f>SUM(O26:O34)</f>
        <v>1108</v>
      </c>
      <c r="P52" s="37">
        <f>SUM(P26:P34)</f>
        <v>1153</v>
      </c>
      <c r="Q52" s="37">
        <f>SUM(Q26:Q34)</f>
        <v>1368</v>
      </c>
      <c r="R52" s="88">
        <f>SUM(R26:R34)</f>
        <v>2521</v>
      </c>
    </row>
    <row r="53" spans="13:18" ht="18.75" customHeight="1" thickBot="1" thickTop="1">
      <c r="M53" s="122" t="s">
        <v>0</v>
      </c>
      <c r="N53" s="123"/>
      <c r="O53" s="38">
        <f>SUM(O35:O52)</f>
        <v>23644</v>
      </c>
      <c r="P53" s="38">
        <f>SUM(P35:P52)</f>
        <v>25441</v>
      </c>
      <c r="Q53" s="38">
        <f>SUM(Q35:Q52)</f>
        <v>28175</v>
      </c>
      <c r="R53" s="89">
        <f>SUM(R35:R52)</f>
        <v>53616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0"/>
  <sheetViews>
    <sheetView zoomScale="90" zoomScaleNormal="90" zoomScalePageLayoutView="0" workbookViewId="0" topLeftCell="A1">
      <selection activeCell="L27" sqref="L27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24" t="str">
        <f>'大字別人口一覧表'!R1</f>
        <v>平成29年5月1日現在</v>
      </c>
      <c r="P1" s="124"/>
      <c r="Q1" s="124"/>
    </row>
    <row r="2" spans="1:17" ht="13.5" customHeight="1" thickBot="1">
      <c r="A2" s="39" t="s">
        <v>5</v>
      </c>
      <c r="B2" s="110" t="s">
        <v>2</v>
      </c>
      <c r="C2" s="110" t="s">
        <v>3</v>
      </c>
      <c r="D2" s="111" t="s">
        <v>4</v>
      </c>
      <c r="E2" s="39" t="s">
        <v>5</v>
      </c>
      <c r="F2" s="110" t="s">
        <v>2</v>
      </c>
      <c r="G2" s="110" t="s">
        <v>3</v>
      </c>
      <c r="H2" s="111" t="s">
        <v>4</v>
      </c>
      <c r="I2" s="39" t="s">
        <v>5</v>
      </c>
      <c r="J2" s="110" t="s">
        <v>2</v>
      </c>
      <c r="K2" s="110" t="s">
        <v>3</v>
      </c>
      <c r="L2" s="111" t="s">
        <v>4</v>
      </c>
      <c r="N2" s="39" t="s">
        <v>1</v>
      </c>
      <c r="O2" s="110" t="s">
        <v>2</v>
      </c>
      <c r="P2" s="110" t="s">
        <v>3</v>
      </c>
      <c r="Q2" s="111" t="s">
        <v>4</v>
      </c>
    </row>
    <row r="3" spans="1:17" ht="13.5" customHeight="1">
      <c r="A3" s="42">
        <v>0</v>
      </c>
      <c r="B3" s="64">
        <v>193</v>
      </c>
      <c r="C3" s="64">
        <v>170</v>
      </c>
      <c r="D3" s="113">
        <v>363</v>
      </c>
      <c r="E3" s="43">
        <v>40</v>
      </c>
      <c r="F3" s="64">
        <v>321</v>
      </c>
      <c r="G3" s="64">
        <v>327</v>
      </c>
      <c r="H3" s="113">
        <v>648</v>
      </c>
      <c r="I3" s="42">
        <v>80</v>
      </c>
      <c r="J3" s="64">
        <v>221</v>
      </c>
      <c r="K3" s="64">
        <v>340</v>
      </c>
      <c r="L3" s="113">
        <v>561</v>
      </c>
      <c r="N3" s="50" t="s">
        <v>6</v>
      </c>
      <c r="O3" s="115">
        <v>1012</v>
      </c>
      <c r="P3" s="115">
        <v>966</v>
      </c>
      <c r="Q3" s="116">
        <v>1978</v>
      </c>
    </row>
    <row r="4" spans="1:17" ht="13.5" customHeight="1">
      <c r="A4" s="44">
        <v>1</v>
      </c>
      <c r="B4" s="62">
        <v>188</v>
      </c>
      <c r="C4" s="62">
        <v>183</v>
      </c>
      <c r="D4" s="100">
        <v>371</v>
      </c>
      <c r="E4" s="45">
        <v>41</v>
      </c>
      <c r="F4" s="62">
        <v>365</v>
      </c>
      <c r="G4" s="62">
        <v>356</v>
      </c>
      <c r="H4" s="100">
        <v>721</v>
      </c>
      <c r="I4" s="44">
        <v>81</v>
      </c>
      <c r="J4" s="62">
        <v>224</v>
      </c>
      <c r="K4" s="62">
        <v>445</v>
      </c>
      <c r="L4" s="100">
        <v>669</v>
      </c>
      <c r="N4" s="51" t="s">
        <v>7</v>
      </c>
      <c r="O4" s="115">
        <v>1180</v>
      </c>
      <c r="P4" s="115">
        <v>1087</v>
      </c>
      <c r="Q4" s="116">
        <v>2267</v>
      </c>
    </row>
    <row r="5" spans="1:17" ht="13.5" customHeight="1">
      <c r="A5" s="44">
        <v>2</v>
      </c>
      <c r="B5" s="62">
        <v>208</v>
      </c>
      <c r="C5" s="62">
        <v>206</v>
      </c>
      <c r="D5" s="100">
        <v>414</v>
      </c>
      <c r="E5" s="45">
        <v>42</v>
      </c>
      <c r="F5" s="62">
        <v>381</v>
      </c>
      <c r="G5" s="62">
        <v>338</v>
      </c>
      <c r="H5" s="100">
        <v>719</v>
      </c>
      <c r="I5" s="44">
        <v>82</v>
      </c>
      <c r="J5" s="62">
        <v>215</v>
      </c>
      <c r="K5" s="62">
        <v>387</v>
      </c>
      <c r="L5" s="100">
        <v>602</v>
      </c>
      <c r="N5" s="51" t="s">
        <v>8</v>
      </c>
      <c r="O5" s="115">
        <v>1187</v>
      </c>
      <c r="P5" s="115">
        <v>1166</v>
      </c>
      <c r="Q5" s="116">
        <v>2353</v>
      </c>
    </row>
    <row r="6" spans="1:17" ht="13.5" customHeight="1">
      <c r="A6" s="44">
        <v>3</v>
      </c>
      <c r="B6" s="62">
        <v>197</v>
      </c>
      <c r="C6" s="62">
        <v>205</v>
      </c>
      <c r="D6" s="100">
        <v>402</v>
      </c>
      <c r="E6" s="45">
        <v>43</v>
      </c>
      <c r="F6" s="62">
        <v>378</v>
      </c>
      <c r="G6" s="62">
        <v>362</v>
      </c>
      <c r="H6" s="100">
        <v>740</v>
      </c>
      <c r="I6" s="44">
        <v>83</v>
      </c>
      <c r="J6" s="62">
        <v>259</v>
      </c>
      <c r="K6" s="62">
        <v>354</v>
      </c>
      <c r="L6" s="100">
        <v>613</v>
      </c>
      <c r="N6" s="51" t="s">
        <v>9</v>
      </c>
      <c r="O6" s="115">
        <v>1171</v>
      </c>
      <c r="P6" s="115">
        <v>1187</v>
      </c>
      <c r="Q6" s="116">
        <v>2358</v>
      </c>
    </row>
    <row r="7" spans="1:17" ht="13.5" customHeight="1">
      <c r="A7" s="46">
        <v>4</v>
      </c>
      <c r="B7" s="55">
        <v>226</v>
      </c>
      <c r="C7" s="55">
        <v>202</v>
      </c>
      <c r="D7" s="112">
        <v>428</v>
      </c>
      <c r="E7" s="47">
        <v>44</v>
      </c>
      <c r="F7" s="55">
        <v>346</v>
      </c>
      <c r="G7" s="55">
        <v>325</v>
      </c>
      <c r="H7" s="112">
        <v>671</v>
      </c>
      <c r="I7" s="46">
        <v>84</v>
      </c>
      <c r="J7" s="55">
        <v>203</v>
      </c>
      <c r="K7" s="55">
        <v>388</v>
      </c>
      <c r="L7" s="112">
        <v>591</v>
      </c>
      <c r="N7" s="51" t="s">
        <v>10</v>
      </c>
      <c r="O7" s="115">
        <v>1079</v>
      </c>
      <c r="P7" s="115">
        <v>1051</v>
      </c>
      <c r="Q7" s="116">
        <v>2130</v>
      </c>
    </row>
    <row r="8" spans="1:17" ht="13.5" customHeight="1">
      <c r="A8" s="53">
        <v>5</v>
      </c>
      <c r="B8" s="61">
        <v>222</v>
      </c>
      <c r="C8" s="61">
        <v>234</v>
      </c>
      <c r="D8" s="102">
        <v>456</v>
      </c>
      <c r="E8" s="54">
        <v>45</v>
      </c>
      <c r="F8" s="61">
        <v>329</v>
      </c>
      <c r="G8" s="61">
        <v>326</v>
      </c>
      <c r="H8" s="102">
        <v>655</v>
      </c>
      <c r="I8" s="53">
        <v>85</v>
      </c>
      <c r="J8" s="61">
        <v>188</v>
      </c>
      <c r="K8" s="61">
        <v>373</v>
      </c>
      <c r="L8" s="102">
        <v>561</v>
      </c>
      <c r="N8" s="51" t="s">
        <v>11</v>
      </c>
      <c r="O8" s="115">
        <v>1176</v>
      </c>
      <c r="P8" s="115">
        <v>979</v>
      </c>
      <c r="Q8" s="116">
        <v>2155</v>
      </c>
    </row>
    <row r="9" spans="1:17" ht="13.5" customHeight="1">
      <c r="A9" s="44">
        <v>6</v>
      </c>
      <c r="B9" s="62">
        <v>238</v>
      </c>
      <c r="C9" s="62">
        <v>190</v>
      </c>
      <c r="D9" s="100">
        <v>428</v>
      </c>
      <c r="E9" s="45">
        <v>46</v>
      </c>
      <c r="F9" s="62">
        <v>291</v>
      </c>
      <c r="G9" s="62">
        <v>288</v>
      </c>
      <c r="H9" s="100">
        <v>579</v>
      </c>
      <c r="I9" s="44">
        <v>86</v>
      </c>
      <c r="J9" s="62">
        <v>200</v>
      </c>
      <c r="K9" s="62">
        <v>319</v>
      </c>
      <c r="L9" s="100">
        <v>519</v>
      </c>
      <c r="N9" s="51" t="s">
        <v>12</v>
      </c>
      <c r="O9" s="115">
        <v>1282</v>
      </c>
      <c r="P9" s="115">
        <v>1225</v>
      </c>
      <c r="Q9" s="116">
        <v>2507</v>
      </c>
    </row>
    <row r="10" spans="1:17" ht="13.5" customHeight="1">
      <c r="A10" s="44">
        <v>7</v>
      </c>
      <c r="B10" s="62">
        <v>247</v>
      </c>
      <c r="C10" s="62">
        <v>200</v>
      </c>
      <c r="D10" s="100">
        <v>447</v>
      </c>
      <c r="E10" s="45">
        <v>47</v>
      </c>
      <c r="F10" s="62">
        <v>318</v>
      </c>
      <c r="G10" s="62">
        <v>316</v>
      </c>
      <c r="H10" s="100">
        <v>634</v>
      </c>
      <c r="I10" s="44">
        <v>87</v>
      </c>
      <c r="J10" s="62">
        <v>157</v>
      </c>
      <c r="K10" s="62">
        <v>359</v>
      </c>
      <c r="L10" s="100">
        <v>516</v>
      </c>
      <c r="N10" s="51" t="s">
        <v>13</v>
      </c>
      <c r="O10" s="115">
        <v>1473</v>
      </c>
      <c r="P10" s="115">
        <v>1355</v>
      </c>
      <c r="Q10" s="116">
        <v>2828</v>
      </c>
    </row>
    <row r="11" spans="1:17" ht="13.5" customHeight="1">
      <c r="A11" s="44">
        <v>8</v>
      </c>
      <c r="B11" s="62">
        <v>230</v>
      </c>
      <c r="C11" s="62">
        <v>239</v>
      </c>
      <c r="D11" s="100">
        <v>469</v>
      </c>
      <c r="E11" s="45">
        <v>48</v>
      </c>
      <c r="F11" s="62">
        <v>325</v>
      </c>
      <c r="G11" s="62">
        <v>300</v>
      </c>
      <c r="H11" s="100">
        <v>625</v>
      </c>
      <c r="I11" s="44">
        <v>88</v>
      </c>
      <c r="J11" s="62">
        <v>124</v>
      </c>
      <c r="K11" s="62">
        <v>328</v>
      </c>
      <c r="L11" s="100">
        <v>452</v>
      </c>
      <c r="N11" s="51" t="s">
        <v>14</v>
      </c>
      <c r="O11" s="115">
        <v>1791</v>
      </c>
      <c r="P11" s="115">
        <v>1708</v>
      </c>
      <c r="Q11" s="116">
        <v>3499</v>
      </c>
    </row>
    <row r="12" spans="1:17" ht="13.5" customHeight="1">
      <c r="A12" s="46">
        <v>9</v>
      </c>
      <c r="B12" s="55">
        <v>243</v>
      </c>
      <c r="C12" s="55">
        <v>224</v>
      </c>
      <c r="D12" s="112">
        <v>467</v>
      </c>
      <c r="E12" s="47">
        <v>49</v>
      </c>
      <c r="F12" s="55">
        <v>335</v>
      </c>
      <c r="G12" s="55">
        <v>319</v>
      </c>
      <c r="H12" s="112">
        <v>654</v>
      </c>
      <c r="I12" s="46">
        <v>89</v>
      </c>
      <c r="J12" s="55">
        <v>158</v>
      </c>
      <c r="K12" s="55">
        <v>300</v>
      </c>
      <c r="L12" s="112">
        <v>458</v>
      </c>
      <c r="N12" s="51" t="s">
        <v>15</v>
      </c>
      <c r="O12" s="115">
        <v>1598</v>
      </c>
      <c r="P12" s="115">
        <v>1549</v>
      </c>
      <c r="Q12" s="116">
        <v>3147</v>
      </c>
    </row>
    <row r="13" spans="1:17" ht="13.5" customHeight="1">
      <c r="A13" s="53">
        <v>10</v>
      </c>
      <c r="B13" s="61">
        <v>234</v>
      </c>
      <c r="C13" s="61">
        <v>231</v>
      </c>
      <c r="D13" s="102">
        <v>465</v>
      </c>
      <c r="E13" s="54">
        <v>50</v>
      </c>
      <c r="F13" s="61">
        <v>263</v>
      </c>
      <c r="G13" s="61">
        <v>248</v>
      </c>
      <c r="H13" s="102">
        <v>511</v>
      </c>
      <c r="I13" s="53">
        <v>90</v>
      </c>
      <c r="J13" s="61">
        <v>105</v>
      </c>
      <c r="K13" s="61">
        <v>298</v>
      </c>
      <c r="L13" s="102">
        <v>403</v>
      </c>
      <c r="N13" s="51" t="s">
        <v>16</v>
      </c>
      <c r="O13" s="115">
        <v>1306</v>
      </c>
      <c r="P13" s="115">
        <v>1390</v>
      </c>
      <c r="Q13" s="116">
        <v>2696</v>
      </c>
    </row>
    <row r="14" spans="1:17" ht="13.5" customHeight="1">
      <c r="A14" s="44">
        <v>11</v>
      </c>
      <c r="B14" s="62">
        <v>248</v>
      </c>
      <c r="C14" s="62">
        <v>196</v>
      </c>
      <c r="D14" s="100">
        <v>444</v>
      </c>
      <c r="E14" s="45">
        <v>51</v>
      </c>
      <c r="F14" s="62">
        <v>246</v>
      </c>
      <c r="G14" s="62">
        <v>255</v>
      </c>
      <c r="H14" s="100">
        <v>501</v>
      </c>
      <c r="I14" s="44">
        <v>91</v>
      </c>
      <c r="J14" s="62">
        <v>86</v>
      </c>
      <c r="K14" s="62">
        <v>236</v>
      </c>
      <c r="L14" s="100">
        <v>322</v>
      </c>
      <c r="N14" s="51" t="s">
        <v>17</v>
      </c>
      <c r="O14" s="115">
        <v>1678</v>
      </c>
      <c r="P14" s="115">
        <v>1664</v>
      </c>
      <c r="Q14" s="116">
        <v>3342</v>
      </c>
    </row>
    <row r="15" spans="1:17" ht="13.5" customHeight="1">
      <c r="A15" s="44">
        <v>12</v>
      </c>
      <c r="B15" s="62">
        <v>236</v>
      </c>
      <c r="C15" s="62">
        <v>228</v>
      </c>
      <c r="D15" s="100">
        <v>464</v>
      </c>
      <c r="E15" s="45">
        <v>52</v>
      </c>
      <c r="F15" s="62">
        <v>248</v>
      </c>
      <c r="G15" s="62">
        <v>307</v>
      </c>
      <c r="H15" s="100">
        <v>555</v>
      </c>
      <c r="I15" s="44">
        <v>92</v>
      </c>
      <c r="J15" s="62">
        <v>75</v>
      </c>
      <c r="K15" s="62">
        <v>232</v>
      </c>
      <c r="L15" s="100">
        <v>307</v>
      </c>
      <c r="N15" s="51" t="s">
        <v>18</v>
      </c>
      <c r="O15" s="115">
        <v>1866</v>
      </c>
      <c r="P15" s="115">
        <v>1892</v>
      </c>
      <c r="Q15" s="116">
        <v>3758</v>
      </c>
    </row>
    <row r="16" spans="1:17" ht="13.5" customHeight="1">
      <c r="A16" s="44">
        <v>13</v>
      </c>
      <c r="B16" s="62">
        <v>218</v>
      </c>
      <c r="C16" s="62">
        <v>261</v>
      </c>
      <c r="D16" s="100">
        <v>479</v>
      </c>
      <c r="E16" s="45">
        <v>53</v>
      </c>
      <c r="F16" s="62">
        <v>287</v>
      </c>
      <c r="G16" s="62">
        <v>282</v>
      </c>
      <c r="H16" s="100">
        <v>569</v>
      </c>
      <c r="I16" s="44">
        <v>93</v>
      </c>
      <c r="J16" s="62">
        <v>56</v>
      </c>
      <c r="K16" s="62">
        <v>181</v>
      </c>
      <c r="L16" s="100">
        <v>237</v>
      </c>
      <c r="N16" s="51" t="s">
        <v>19</v>
      </c>
      <c r="O16" s="115">
        <v>2376</v>
      </c>
      <c r="P16" s="115">
        <v>2359</v>
      </c>
      <c r="Q16" s="116">
        <v>4735</v>
      </c>
    </row>
    <row r="17" spans="1:17" ht="13.5" customHeight="1">
      <c r="A17" s="46">
        <v>14</v>
      </c>
      <c r="B17" s="55">
        <v>251</v>
      </c>
      <c r="C17" s="55">
        <v>250</v>
      </c>
      <c r="D17" s="112">
        <v>501</v>
      </c>
      <c r="E17" s="47">
        <v>54</v>
      </c>
      <c r="F17" s="55">
        <v>262</v>
      </c>
      <c r="G17" s="55">
        <v>298</v>
      </c>
      <c r="H17" s="112">
        <v>560</v>
      </c>
      <c r="I17" s="46">
        <v>94</v>
      </c>
      <c r="J17" s="55">
        <v>35</v>
      </c>
      <c r="K17" s="55">
        <v>142</v>
      </c>
      <c r="L17" s="112">
        <v>177</v>
      </c>
      <c r="N17" s="51" t="s">
        <v>20</v>
      </c>
      <c r="O17" s="115">
        <v>1568</v>
      </c>
      <c r="P17" s="115">
        <v>1834</v>
      </c>
      <c r="Q17" s="116">
        <v>3402</v>
      </c>
    </row>
    <row r="18" spans="1:17" ht="13.5" customHeight="1">
      <c r="A18" s="53">
        <v>15</v>
      </c>
      <c r="B18" s="61">
        <v>259</v>
      </c>
      <c r="C18" s="61">
        <v>251</v>
      </c>
      <c r="D18" s="102">
        <v>510</v>
      </c>
      <c r="E18" s="54">
        <v>55</v>
      </c>
      <c r="F18" s="61">
        <v>282</v>
      </c>
      <c r="G18" s="61">
        <v>294</v>
      </c>
      <c r="H18" s="102">
        <v>576</v>
      </c>
      <c r="I18" s="53">
        <v>95</v>
      </c>
      <c r="J18" s="61">
        <v>30</v>
      </c>
      <c r="K18" s="61">
        <v>97</v>
      </c>
      <c r="L18" s="102">
        <v>127</v>
      </c>
      <c r="N18" s="51" t="s">
        <v>21</v>
      </c>
      <c r="O18" s="115">
        <v>1300</v>
      </c>
      <c r="P18" s="115">
        <v>1694</v>
      </c>
      <c r="Q18" s="116">
        <v>2994</v>
      </c>
    </row>
    <row r="19" spans="1:17" ht="13.5" customHeight="1">
      <c r="A19" s="44">
        <v>16</v>
      </c>
      <c r="B19" s="62">
        <v>242</v>
      </c>
      <c r="C19" s="62">
        <v>229</v>
      </c>
      <c r="D19" s="100">
        <v>471</v>
      </c>
      <c r="E19" s="45">
        <v>56</v>
      </c>
      <c r="F19" s="62">
        <v>337</v>
      </c>
      <c r="G19" s="62">
        <v>331</v>
      </c>
      <c r="H19" s="100">
        <v>668</v>
      </c>
      <c r="I19" s="44">
        <v>96</v>
      </c>
      <c r="J19" s="62">
        <v>22</v>
      </c>
      <c r="K19" s="62">
        <v>91</v>
      </c>
      <c r="L19" s="100">
        <v>113</v>
      </c>
      <c r="N19" s="51" t="s">
        <v>22</v>
      </c>
      <c r="O19" s="115">
        <v>1122</v>
      </c>
      <c r="P19" s="115">
        <v>1914</v>
      </c>
      <c r="Q19" s="116">
        <v>3036</v>
      </c>
    </row>
    <row r="20" spans="1:17" ht="13.5" customHeight="1">
      <c r="A20" s="44">
        <v>17</v>
      </c>
      <c r="B20" s="62">
        <v>242</v>
      </c>
      <c r="C20" s="62">
        <v>225</v>
      </c>
      <c r="D20" s="100">
        <v>467</v>
      </c>
      <c r="E20" s="45">
        <v>57</v>
      </c>
      <c r="F20" s="62">
        <v>340</v>
      </c>
      <c r="G20" s="62">
        <v>341</v>
      </c>
      <c r="H20" s="100">
        <v>681</v>
      </c>
      <c r="I20" s="44">
        <v>97</v>
      </c>
      <c r="J20" s="62">
        <v>15</v>
      </c>
      <c r="K20" s="62">
        <v>55</v>
      </c>
      <c r="L20" s="100">
        <v>70</v>
      </c>
      <c r="N20" s="51" t="s">
        <v>23</v>
      </c>
      <c r="O20" s="115">
        <v>827</v>
      </c>
      <c r="P20" s="115">
        <v>1679</v>
      </c>
      <c r="Q20" s="116">
        <v>2506</v>
      </c>
    </row>
    <row r="21" spans="1:17" ht="13.5" customHeight="1">
      <c r="A21" s="44">
        <v>18</v>
      </c>
      <c r="B21" s="62">
        <v>218</v>
      </c>
      <c r="C21" s="62">
        <v>241</v>
      </c>
      <c r="D21" s="100">
        <v>459</v>
      </c>
      <c r="E21" s="45">
        <v>58</v>
      </c>
      <c r="F21" s="62">
        <v>378</v>
      </c>
      <c r="G21" s="62">
        <v>348</v>
      </c>
      <c r="H21" s="100">
        <v>726</v>
      </c>
      <c r="I21" s="44">
        <v>98</v>
      </c>
      <c r="J21" s="62">
        <v>7</v>
      </c>
      <c r="K21" s="62">
        <v>39</v>
      </c>
      <c r="L21" s="100">
        <v>46</v>
      </c>
      <c r="N21" s="51" t="s">
        <v>24</v>
      </c>
      <c r="O21" s="115">
        <v>357</v>
      </c>
      <c r="P21" s="115">
        <v>1089</v>
      </c>
      <c r="Q21" s="116">
        <v>1446</v>
      </c>
    </row>
    <row r="22" spans="1:17" ht="13.5" customHeight="1">
      <c r="A22" s="46">
        <v>19</v>
      </c>
      <c r="B22" s="55">
        <v>210</v>
      </c>
      <c r="C22" s="55">
        <v>241</v>
      </c>
      <c r="D22" s="112">
        <v>451</v>
      </c>
      <c r="E22" s="47">
        <v>59</v>
      </c>
      <c r="F22" s="55">
        <v>341</v>
      </c>
      <c r="G22" s="55">
        <v>350</v>
      </c>
      <c r="H22" s="112">
        <v>691</v>
      </c>
      <c r="I22" s="46">
        <v>99</v>
      </c>
      <c r="J22" s="55">
        <v>4</v>
      </c>
      <c r="K22" s="55">
        <v>44</v>
      </c>
      <c r="L22" s="112">
        <v>48</v>
      </c>
      <c r="N22" s="51" t="s">
        <v>25</v>
      </c>
      <c r="O22" s="115">
        <v>78</v>
      </c>
      <c r="P22" s="115">
        <v>326</v>
      </c>
      <c r="Q22" s="116">
        <v>404</v>
      </c>
    </row>
    <row r="23" spans="1:17" ht="13.5" customHeight="1">
      <c r="A23" s="53">
        <v>20</v>
      </c>
      <c r="B23" s="61">
        <v>202</v>
      </c>
      <c r="C23" s="61">
        <v>216</v>
      </c>
      <c r="D23" s="102">
        <v>418</v>
      </c>
      <c r="E23" s="54">
        <v>60</v>
      </c>
      <c r="F23" s="61">
        <v>325</v>
      </c>
      <c r="G23" s="61">
        <v>343</v>
      </c>
      <c r="H23" s="102">
        <v>668</v>
      </c>
      <c r="I23" s="53">
        <v>100</v>
      </c>
      <c r="J23" s="61">
        <v>8</v>
      </c>
      <c r="K23" s="61">
        <v>22</v>
      </c>
      <c r="L23" s="102">
        <v>30</v>
      </c>
      <c r="N23" s="51" t="s">
        <v>26</v>
      </c>
      <c r="O23" s="115">
        <v>13</v>
      </c>
      <c r="P23" s="115">
        <v>59</v>
      </c>
      <c r="Q23" s="116">
        <v>72</v>
      </c>
    </row>
    <row r="24" spans="1:17" ht="13.5" customHeight="1" thickBot="1">
      <c r="A24" s="44">
        <v>21</v>
      </c>
      <c r="B24" s="62">
        <v>235</v>
      </c>
      <c r="C24" s="62">
        <v>229</v>
      </c>
      <c r="D24" s="100">
        <v>464</v>
      </c>
      <c r="E24" s="45">
        <v>61</v>
      </c>
      <c r="F24" s="62">
        <v>384</v>
      </c>
      <c r="G24" s="62">
        <v>393</v>
      </c>
      <c r="H24" s="100">
        <v>777</v>
      </c>
      <c r="I24" s="44">
        <v>101</v>
      </c>
      <c r="J24" s="62">
        <v>3</v>
      </c>
      <c r="K24" s="62">
        <v>16</v>
      </c>
      <c r="L24" s="100">
        <v>19</v>
      </c>
      <c r="N24" s="52" t="s">
        <v>184</v>
      </c>
      <c r="O24" s="115">
        <v>1</v>
      </c>
      <c r="P24" s="115">
        <v>2</v>
      </c>
      <c r="Q24" s="116">
        <v>3</v>
      </c>
    </row>
    <row r="25" spans="1:17" ht="13.5" customHeight="1" thickBot="1">
      <c r="A25" s="44">
        <v>22</v>
      </c>
      <c r="B25" s="62">
        <v>209</v>
      </c>
      <c r="C25" s="62">
        <v>218</v>
      </c>
      <c r="D25" s="100">
        <v>427</v>
      </c>
      <c r="E25" s="45">
        <v>62</v>
      </c>
      <c r="F25" s="62">
        <v>386</v>
      </c>
      <c r="G25" s="62">
        <v>376</v>
      </c>
      <c r="H25" s="100">
        <v>762</v>
      </c>
      <c r="I25" s="44">
        <v>102</v>
      </c>
      <c r="J25" s="62">
        <v>1</v>
      </c>
      <c r="K25" s="62">
        <v>9</v>
      </c>
      <c r="L25" s="100">
        <v>10</v>
      </c>
      <c r="N25" s="114" t="s">
        <v>0</v>
      </c>
      <c r="O25" s="117">
        <f>SUM(O3:O24)</f>
        <v>25441</v>
      </c>
      <c r="P25" s="117">
        <f>SUM(P3:P24)</f>
        <v>28175</v>
      </c>
      <c r="Q25" s="118">
        <f>SUM(Q3:Q24)</f>
        <v>53616</v>
      </c>
    </row>
    <row r="26" spans="1:17" ht="13.5" customHeight="1">
      <c r="A26" s="44">
        <v>23</v>
      </c>
      <c r="B26" s="62">
        <v>235</v>
      </c>
      <c r="C26" s="62">
        <v>184</v>
      </c>
      <c r="D26" s="100">
        <v>419</v>
      </c>
      <c r="E26" s="45">
        <v>63</v>
      </c>
      <c r="F26" s="62">
        <v>357</v>
      </c>
      <c r="G26" s="62">
        <v>365</v>
      </c>
      <c r="H26" s="100">
        <v>722</v>
      </c>
      <c r="I26" s="44">
        <v>103</v>
      </c>
      <c r="J26" s="62">
        <v>1</v>
      </c>
      <c r="K26" s="62">
        <v>8</v>
      </c>
      <c r="L26" s="100">
        <v>9</v>
      </c>
      <c r="O26" s="41"/>
      <c r="P26" s="41"/>
      <c r="Q26" s="119"/>
    </row>
    <row r="27" spans="1:18" ht="13.5" customHeight="1">
      <c r="A27" s="46">
        <v>24</v>
      </c>
      <c r="B27" s="55">
        <v>198</v>
      </c>
      <c r="C27" s="55">
        <v>204</v>
      </c>
      <c r="D27" s="112">
        <v>402</v>
      </c>
      <c r="E27" s="47">
        <v>64</v>
      </c>
      <c r="F27" s="55">
        <v>414</v>
      </c>
      <c r="G27" s="55">
        <v>415</v>
      </c>
      <c r="H27" s="112">
        <v>829</v>
      </c>
      <c r="I27" s="46">
        <v>104</v>
      </c>
      <c r="J27" s="55">
        <v>0</v>
      </c>
      <c r="K27" s="55">
        <v>4</v>
      </c>
      <c r="L27" s="112">
        <v>4</v>
      </c>
      <c r="O27" s="21"/>
      <c r="P27" s="21"/>
      <c r="Q27" s="21"/>
      <c r="R27" s="21"/>
    </row>
    <row r="28" spans="1:18" ht="13.5" customHeight="1" thickBot="1">
      <c r="A28" s="53">
        <v>25</v>
      </c>
      <c r="B28" s="61">
        <v>225</v>
      </c>
      <c r="C28" s="61">
        <v>171</v>
      </c>
      <c r="D28" s="102">
        <v>396</v>
      </c>
      <c r="E28" s="54">
        <v>65</v>
      </c>
      <c r="F28" s="61">
        <v>423</v>
      </c>
      <c r="G28" s="61">
        <v>418</v>
      </c>
      <c r="H28" s="102">
        <v>841</v>
      </c>
      <c r="I28" s="65" t="s">
        <v>183</v>
      </c>
      <c r="J28" s="63">
        <v>1</v>
      </c>
      <c r="K28" s="63">
        <v>2</v>
      </c>
      <c r="L28" s="101">
        <v>3</v>
      </c>
      <c r="R28" s="6"/>
    </row>
    <row r="29" spans="1:17" ht="13.5" customHeight="1">
      <c r="A29" s="44">
        <v>26</v>
      </c>
      <c r="B29" s="62">
        <v>239</v>
      </c>
      <c r="C29" s="62">
        <v>204</v>
      </c>
      <c r="D29" s="100">
        <v>443</v>
      </c>
      <c r="E29" s="45">
        <v>66</v>
      </c>
      <c r="F29" s="62">
        <v>476</v>
      </c>
      <c r="G29" s="62">
        <v>454</v>
      </c>
      <c r="H29" s="100">
        <v>930</v>
      </c>
      <c r="L29" s="6"/>
      <c r="N29" s="40"/>
      <c r="O29" s="41"/>
      <c r="P29" s="41"/>
      <c r="Q29" s="41"/>
    </row>
    <row r="30" spans="1:17" ht="13.5" customHeight="1">
      <c r="A30" s="44">
        <v>27</v>
      </c>
      <c r="B30" s="62">
        <v>250</v>
      </c>
      <c r="C30" s="62">
        <v>187</v>
      </c>
      <c r="D30" s="100">
        <v>437</v>
      </c>
      <c r="E30" s="45">
        <v>67</v>
      </c>
      <c r="F30" s="62">
        <v>486</v>
      </c>
      <c r="G30" s="62">
        <v>517</v>
      </c>
      <c r="H30" s="100">
        <v>1003</v>
      </c>
      <c r="K30" s="6"/>
      <c r="N30" s="40"/>
      <c r="O30" s="41"/>
      <c r="P30" s="41"/>
      <c r="Q30" s="41"/>
    </row>
    <row r="31" spans="1:17" ht="13.5" customHeight="1">
      <c r="A31" s="44">
        <v>28</v>
      </c>
      <c r="B31" s="62">
        <v>243</v>
      </c>
      <c r="C31" s="62">
        <v>187</v>
      </c>
      <c r="D31" s="100">
        <v>430</v>
      </c>
      <c r="E31" s="45">
        <v>68</v>
      </c>
      <c r="F31" s="62">
        <v>473</v>
      </c>
      <c r="G31" s="62">
        <v>497</v>
      </c>
      <c r="H31" s="100">
        <v>970</v>
      </c>
      <c r="N31" s="41"/>
      <c r="O31" s="41"/>
      <c r="P31" s="41"/>
      <c r="Q31" s="41"/>
    </row>
    <row r="32" spans="1:17" ht="13.5" customHeight="1">
      <c r="A32" s="46">
        <v>29</v>
      </c>
      <c r="B32" s="55">
        <v>219</v>
      </c>
      <c r="C32" s="55">
        <v>230</v>
      </c>
      <c r="D32" s="112">
        <v>449</v>
      </c>
      <c r="E32" s="47">
        <v>69</v>
      </c>
      <c r="F32" s="55">
        <v>518</v>
      </c>
      <c r="G32" s="55">
        <v>473</v>
      </c>
      <c r="H32" s="112">
        <v>991</v>
      </c>
      <c r="N32" s="41"/>
      <c r="O32" s="41"/>
      <c r="P32" s="41"/>
      <c r="Q32" s="41"/>
    </row>
    <row r="33" spans="1:17" ht="13.5" customHeight="1">
      <c r="A33" s="53">
        <v>30</v>
      </c>
      <c r="B33" s="61">
        <v>245</v>
      </c>
      <c r="C33" s="61">
        <v>231</v>
      </c>
      <c r="D33" s="102">
        <v>476</v>
      </c>
      <c r="E33" s="54">
        <v>70</v>
      </c>
      <c r="F33" s="61">
        <v>441</v>
      </c>
      <c r="G33" s="61">
        <v>435</v>
      </c>
      <c r="H33" s="102">
        <v>876</v>
      </c>
      <c r="N33" s="41"/>
      <c r="O33" s="41"/>
      <c r="P33" s="41"/>
      <c r="Q33" s="41"/>
    </row>
    <row r="34" spans="1:8" ht="13.5" customHeight="1">
      <c r="A34" s="44">
        <v>31</v>
      </c>
      <c r="B34" s="62">
        <v>247</v>
      </c>
      <c r="C34" s="62">
        <v>261</v>
      </c>
      <c r="D34" s="100">
        <v>508</v>
      </c>
      <c r="E34" s="45">
        <v>71</v>
      </c>
      <c r="F34" s="62">
        <v>244</v>
      </c>
      <c r="G34" s="62">
        <v>278</v>
      </c>
      <c r="H34" s="100">
        <v>522</v>
      </c>
    </row>
    <row r="35" spans="1:8" ht="13.5" customHeight="1">
      <c r="A35" s="44">
        <v>32</v>
      </c>
      <c r="B35" s="62">
        <v>262</v>
      </c>
      <c r="C35" s="62">
        <v>251</v>
      </c>
      <c r="D35" s="100">
        <v>513</v>
      </c>
      <c r="E35" s="45">
        <v>72</v>
      </c>
      <c r="F35" s="62">
        <v>305</v>
      </c>
      <c r="G35" s="62">
        <v>351</v>
      </c>
      <c r="H35" s="100">
        <v>656</v>
      </c>
    </row>
    <row r="36" spans="1:8" ht="13.5" customHeight="1">
      <c r="A36" s="44">
        <v>33</v>
      </c>
      <c r="B36" s="62">
        <v>256</v>
      </c>
      <c r="C36" s="62">
        <v>242</v>
      </c>
      <c r="D36" s="100">
        <v>498</v>
      </c>
      <c r="E36" s="45">
        <v>73</v>
      </c>
      <c r="F36" s="62">
        <v>268</v>
      </c>
      <c r="G36" s="62">
        <v>373</v>
      </c>
      <c r="H36" s="100">
        <v>641</v>
      </c>
    </row>
    <row r="37" spans="1:8" ht="13.5" customHeight="1">
      <c r="A37" s="46">
        <v>34</v>
      </c>
      <c r="B37" s="55">
        <v>272</v>
      </c>
      <c r="C37" s="55">
        <v>240</v>
      </c>
      <c r="D37" s="112">
        <v>512</v>
      </c>
      <c r="E37" s="47">
        <v>74</v>
      </c>
      <c r="F37" s="55">
        <v>310</v>
      </c>
      <c r="G37" s="55">
        <v>397</v>
      </c>
      <c r="H37" s="112">
        <v>707</v>
      </c>
    </row>
    <row r="38" spans="1:8" ht="13.5" customHeight="1">
      <c r="A38" s="44">
        <v>35</v>
      </c>
      <c r="B38" s="62">
        <v>294</v>
      </c>
      <c r="C38" s="62">
        <v>261</v>
      </c>
      <c r="D38" s="100">
        <v>555</v>
      </c>
      <c r="E38" s="45">
        <v>75</v>
      </c>
      <c r="F38" s="62">
        <v>311</v>
      </c>
      <c r="G38" s="62">
        <v>366</v>
      </c>
      <c r="H38" s="100">
        <v>677</v>
      </c>
    </row>
    <row r="39" spans="1:8" ht="13.5" customHeight="1">
      <c r="A39" s="44">
        <v>36</v>
      </c>
      <c r="B39" s="62">
        <v>283</v>
      </c>
      <c r="C39" s="62">
        <v>259</v>
      </c>
      <c r="D39" s="100">
        <v>542</v>
      </c>
      <c r="E39" s="45">
        <v>76</v>
      </c>
      <c r="F39" s="62">
        <v>269</v>
      </c>
      <c r="G39" s="62">
        <v>332</v>
      </c>
      <c r="H39" s="100">
        <v>601</v>
      </c>
    </row>
    <row r="40" spans="1:8" ht="13.5" customHeight="1">
      <c r="A40" s="44">
        <v>37</v>
      </c>
      <c r="B40" s="62">
        <v>267</v>
      </c>
      <c r="C40" s="62">
        <v>246</v>
      </c>
      <c r="D40" s="100">
        <v>513</v>
      </c>
      <c r="E40" s="45">
        <v>77</v>
      </c>
      <c r="F40" s="62">
        <v>247</v>
      </c>
      <c r="G40" s="62">
        <v>338</v>
      </c>
      <c r="H40" s="100">
        <v>585</v>
      </c>
    </row>
    <row r="41" spans="1:8" ht="13.5" customHeight="1">
      <c r="A41" s="44">
        <v>38</v>
      </c>
      <c r="B41" s="62">
        <v>305</v>
      </c>
      <c r="C41" s="62">
        <v>291</v>
      </c>
      <c r="D41" s="100">
        <v>596</v>
      </c>
      <c r="E41" s="45">
        <v>78</v>
      </c>
      <c r="F41" s="62">
        <v>211</v>
      </c>
      <c r="G41" s="62">
        <v>311</v>
      </c>
      <c r="H41" s="100">
        <v>522</v>
      </c>
    </row>
    <row r="42" spans="1:8" ht="13.5" customHeight="1" thickBot="1">
      <c r="A42" s="48">
        <v>39</v>
      </c>
      <c r="B42" s="63">
        <v>324</v>
      </c>
      <c r="C42" s="63">
        <v>298</v>
      </c>
      <c r="D42" s="101">
        <v>622</v>
      </c>
      <c r="E42" s="49">
        <v>79</v>
      </c>
      <c r="F42" s="63">
        <v>262</v>
      </c>
      <c r="G42" s="63">
        <v>347</v>
      </c>
      <c r="H42" s="101">
        <v>609</v>
      </c>
    </row>
    <row r="91" ht="13.5" customHeight="1">
      <c r="S91" s="1">
        <v>7597</v>
      </c>
    </row>
    <row r="92" ht="13.5" customHeight="1">
      <c r="S92" s="1">
        <v>10994</v>
      </c>
    </row>
    <row r="93" ht="13.5" customHeight="1">
      <c r="S93" s="1">
        <v>18591</v>
      </c>
    </row>
    <row r="94" ht="13.5" customHeight="1">
      <c r="S94" s="1">
        <v>34.2</v>
      </c>
    </row>
    <row r="98" ht="13.5" customHeight="1">
      <c r="S98" s="1">
        <v>23697</v>
      </c>
    </row>
    <row r="99" ht="13.5" customHeight="1">
      <c r="S99" s="1">
        <v>47.08</v>
      </c>
    </row>
    <row r="100" ht="13.5" customHeight="1">
      <c r="S100" s="1">
        <v>52.14</v>
      </c>
    </row>
    <row r="101" ht="13.5" customHeight="1">
      <c r="S101" s="1">
        <v>49.74</v>
      </c>
    </row>
    <row r="102" ht="13.5" customHeight="1">
      <c r="S102" s="1" t="s">
        <v>318</v>
      </c>
    </row>
    <row r="103" ht="13.5" customHeight="1">
      <c r="S103" s="1" t="s">
        <v>319</v>
      </c>
    </row>
    <row r="104" ht="13.5" customHeight="1">
      <c r="S104" s="1">
        <v>3449</v>
      </c>
    </row>
    <row r="105" ht="13.5" customHeight="1">
      <c r="S105" s="1">
        <v>3279</v>
      </c>
    </row>
    <row r="106" ht="13.5" customHeight="1">
      <c r="S106" s="1">
        <v>6728</v>
      </c>
    </row>
    <row r="107" ht="13.5" customHeight="1">
      <c r="S107" s="1">
        <v>6.4</v>
      </c>
    </row>
    <row r="108" ht="13.5" customHeight="1">
      <c r="S108" s="1">
        <v>6</v>
      </c>
    </row>
    <row r="109" ht="13.5" customHeight="1">
      <c r="S109" s="1">
        <v>12.4</v>
      </c>
    </row>
    <row r="110" ht="13.5" customHeight="1">
      <c r="S110" s="1">
        <v>14694</v>
      </c>
    </row>
    <row r="111" ht="13.5" customHeight="1">
      <c r="S111" s="1">
        <v>14279</v>
      </c>
    </row>
    <row r="112" ht="13.5" customHeight="1">
      <c r="S112" s="1">
        <v>28973</v>
      </c>
    </row>
    <row r="113" ht="13.5" customHeight="1">
      <c r="S113" s="1">
        <v>27.1</v>
      </c>
    </row>
    <row r="114" ht="13.5" customHeight="1">
      <c r="S114" s="1">
        <v>26.3</v>
      </c>
    </row>
    <row r="115" ht="13.5" customHeight="1">
      <c r="S115" s="1">
        <v>53.4</v>
      </c>
    </row>
    <row r="116" ht="13.5" customHeight="1">
      <c r="S116" s="1">
        <v>14</v>
      </c>
    </row>
    <row r="117" ht="13.5" customHeight="1">
      <c r="S117" s="1">
        <v>20.2</v>
      </c>
    </row>
    <row r="118" ht="13.5" customHeight="1">
      <c r="S118" s="1">
        <v>92</v>
      </c>
    </row>
    <row r="119" ht="13.5" customHeight="1">
      <c r="S119" s="1">
        <v>396</v>
      </c>
    </row>
    <row r="120" ht="13.5" customHeight="1">
      <c r="S120" s="1">
        <v>488</v>
      </c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I25" sqref="I25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185</v>
      </c>
      <c r="B1" s="2"/>
      <c r="C1" s="2"/>
      <c r="D1" s="1"/>
      <c r="E1" s="2"/>
      <c r="F1" s="2"/>
      <c r="G1" s="125" t="str">
        <f>'大字別人口一覧表'!R1</f>
        <v>平成29年5月1日現在</v>
      </c>
      <c r="H1" s="125"/>
      <c r="I1" s="125"/>
    </row>
    <row r="2" spans="1:9" ht="13.5">
      <c r="A2" s="56" t="s">
        <v>186</v>
      </c>
      <c r="B2" s="57" t="s">
        <v>187</v>
      </c>
      <c r="C2" s="57" t="s">
        <v>28</v>
      </c>
      <c r="D2" s="58" t="s">
        <v>186</v>
      </c>
      <c r="E2" s="57" t="s">
        <v>187</v>
      </c>
      <c r="F2" s="57" t="s">
        <v>28</v>
      </c>
      <c r="G2" s="56" t="s">
        <v>186</v>
      </c>
      <c r="H2" s="59" t="s">
        <v>187</v>
      </c>
      <c r="I2" s="59" t="s">
        <v>28</v>
      </c>
    </row>
    <row r="3" spans="1:9" ht="13.5">
      <c r="A3" s="56" t="s">
        <v>188</v>
      </c>
      <c r="B3" s="120">
        <v>49</v>
      </c>
      <c r="C3" s="120">
        <v>39</v>
      </c>
      <c r="D3" s="66" t="s">
        <v>189</v>
      </c>
      <c r="E3" s="120">
        <v>643</v>
      </c>
      <c r="F3" s="120">
        <v>475</v>
      </c>
      <c r="G3" s="66" t="s">
        <v>190</v>
      </c>
      <c r="H3" s="82">
        <v>16</v>
      </c>
      <c r="I3" s="82">
        <v>13</v>
      </c>
    </row>
    <row r="4" spans="1:9" ht="13.5">
      <c r="A4" s="58" t="s">
        <v>191</v>
      </c>
      <c r="B4" s="120">
        <v>58</v>
      </c>
      <c r="C4" s="120">
        <v>40</v>
      </c>
      <c r="D4" s="66" t="s">
        <v>192</v>
      </c>
      <c r="E4" s="120">
        <v>1011</v>
      </c>
      <c r="F4" s="120">
        <v>702</v>
      </c>
      <c r="G4" s="66" t="s">
        <v>193</v>
      </c>
      <c r="H4" s="82">
        <v>296</v>
      </c>
      <c r="I4" s="82">
        <v>203</v>
      </c>
    </row>
    <row r="5" spans="1:9" ht="13.5">
      <c r="A5" s="58" t="s">
        <v>194</v>
      </c>
      <c r="B5" s="120">
        <v>1352</v>
      </c>
      <c r="C5" s="120">
        <v>972</v>
      </c>
      <c r="D5" s="66" t="s">
        <v>195</v>
      </c>
      <c r="E5" s="120">
        <v>416</v>
      </c>
      <c r="F5" s="120">
        <v>278</v>
      </c>
      <c r="G5" s="66" t="s">
        <v>196</v>
      </c>
      <c r="H5" s="82">
        <v>297</v>
      </c>
      <c r="I5" s="82">
        <v>197</v>
      </c>
    </row>
    <row r="6" spans="1:9" ht="13.5">
      <c r="A6" s="58" t="s">
        <v>197</v>
      </c>
      <c r="B6" s="120">
        <v>56</v>
      </c>
      <c r="C6" s="120">
        <v>38</v>
      </c>
      <c r="D6" s="66" t="s">
        <v>198</v>
      </c>
      <c r="E6" s="120">
        <v>34</v>
      </c>
      <c r="F6" s="120">
        <v>23</v>
      </c>
      <c r="G6" s="66" t="s">
        <v>199</v>
      </c>
      <c r="H6" s="82">
        <v>117</v>
      </c>
      <c r="I6" s="82">
        <v>77</v>
      </c>
    </row>
    <row r="7" spans="1:9" ht="13.5">
      <c r="A7" s="58" t="s">
        <v>200</v>
      </c>
      <c r="B7" s="120">
        <v>68</v>
      </c>
      <c r="C7" s="120">
        <v>44</v>
      </c>
      <c r="D7" s="66" t="s">
        <v>201</v>
      </c>
      <c r="E7" s="120">
        <v>216</v>
      </c>
      <c r="F7" s="120">
        <v>152</v>
      </c>
      <c r="G7" s="66" t="s">
        <v>202</v>
      </c>
      <c r="H7" s="82">
        <v>83</v>
      </c>
      <c r="I7" s="82">
        <v>51</v>
      </c>
    </row>
    <row r="8" spans="1:9" ht="13.5">
      <c r="A8" s="58" t="s">
        <v>203</v>
      </c>
      <c r="B8" s="120">
        <v>82</v>
      </c>
      <c r="C8" s="120">
        <v>50</v>
      </c>
      <c r="D8" s="66" t="s">
        <v>204</v>
      </c>
      <c r="E8" s="120">
        <v>88</v>
      </c>
      <c r="F8" s="120">
        <v>59</v>
      </c>
      <c r="G8" s="66" t="s">
        <v>205</v>
      </c>
      <c r="H8" s="82">
        <v>332</v>
      </c>
      <c r="I8" s="82">
        <v>228</v>
      </c>
    </row>
    <row r="9" spans="1:9" ht="13.5">
      <c r="A9" s="58" t="s">
        <v>206</v>
      </c>
      <c r="B9" s="120">
        <v>77</v>
      </c>
      <c r="C9" s="120">
        <v>47</v>
      </c>
      <c r="D9" s="66" t="s">
        <v>207</v>
      </c>
      <c r="E9" s="120">
        <v>75</v>
      </c>
      <c r="F9" s="120">
        <v>51</v>
      </c>
      <c r="G9" s="66" t="s">
        <v>208</v>
      </c>
      <c r="H9" s="82">
        <v>224</v>
      </c>
      <c r="I9" s="82">
        <v>171</v>
      </c>
    </row>
    <row r="10" spans="1:9" ht="13.5">
      <c r="A10" s="58" t="s">
        <v>209</v>
      </c>
      <c r="B10" s="120">
        <v>212</v>
      </c>
      <c r="C10" s="120">
        <v>185</v>
      </c>
      <c r="D10" s="66" t="s">
        <v>210</v>
      </c>
      <c r="E10" s="120">
        <v>87</v>
      </c>
      <c r="F10" s="120">
        <v>60</v>
      </c>
      <c r="G10" s="66" t="s">
        <v>211</v>
      </c>
      <c r="H10" s="82">
        <v>33</v>
      </c>
      <c r="I10" s="82">
        <v>23</v>
      </c>
    </row>
    <row r="11" spans="1:9" ht="13.5">
      <c r="A11" s="58" t="s">
        <v>212</v>
      </c>
      <c r="B11" s="120">
        <v>335</v>
      </c>
      <c r="C11" s="120">
        <v>240</v>
      </c>
      <c r="D11" s="66" t="s">
        <v>213</v>
      </c>
      <c r="E11" s="120">
        <v>44</v>
      </c>
      <c r="F11" s="120">
        <v>33</v>
      </c>
      <c r="G11" s="66" t="s">
        <v>214</v>
      </c>
      <c r="H11" s="82">
        <v>14</v>
      </c>
      <c r="I11" s="82">
        <v>8</v>
      </c>
    </row>
    <row r="12" spans="1:9" ht="13.5">
      <c r="A12" s="58" t="s">
        <v>215</v>
      </c>
      <c r="B12" s="120">
        <v>278</v>
      </c>
      <c r="C12" s="120">
        <v>206</v>
      </c>
      <c r="D12" s="66" t="s">
        <v>216</v>
      </c>
      <c r="E12" s="120">
        <v>113</v>
      </c>
      <c r="F12" s="120">
        <v>85</v>
      </c>
      <c r="G12" s="66" t="s">
        <v>217</v>
      </c>
      <c r="H12" s="82">
        <v>324</v>
      </c>
      <c r="I12" s="82">
        <v>245</v>
      </c>
    </row>
    <row r="13" spans="1:9" ht="13.5">
      <c r="A13" s="58" t="s">
        <v>218</v>
      </c>
      <c r="B13" s="120">
        <v>102</v>
      </c>
      <c r="C13" s="120">
        <v>68</v>
      </c>
      <c r="D13" s="66" t="s">
        <v>219</v>
      </c>
      <c r="E13" s="120">
        <v>33</v>
      </c>
      <c r="F13" s="120">
        <v>21</v>
      </c>
      <c r="G13" s="66" t="s">
        <v>220</v>
      </c>
      <c r="H13" s="82">
        <v>69</v>
      </c>
      <c r="I13" s="82">
        <v>43</v>
      </c>
    </row>
    <row r="14" spans="1:9" ht="13.5">
      <c r="A14" s="58" t="s">
        <v>221</v>
      </c>
      <c r="B14" s="120">
        <v>68</v>
      </c>
      <c r="C14" s="120">
        <v>51</v>
      </c>
      <c r="D14" s="66" t="s">
        <v>222</v>
      </c>
      <c r="E14" s="120">
        <v>131</v>
      </c>
      <c r="F14" s="120">
        <v>84</v>
      </c>
      <c r="G14" s="66" t="s">
        <v>223</v>
      </c>
      <c r="H14" s="82">
        <v>142</v>
      </c>
      <c r="I14" s="82">
        <v>98</v>
      </c>
    </row>
    <row r="15" spans="1:9" ht="13.5">
      <c r="A15" s="58" t="s">
        <v>224</v>
      </c>
      <c r="B15" s="120">
        <v>199</v>
      </c>
      <c r="C15" s="120">
        <v>131</v>
      </c>
      <c r="D15" s="66" t="s">
        <v>225</v>
      </c>
      <c r="E15" s="120">
        <v>259</v>
      </c>
      <c r="F15" s="120">
        <v>179</v>
      </c>
      <c r="G15" s="66" t="s">
        <v>226</v>
      </c>
      <c r="H15" s="82">
        <v>38</v>
      </c>
      <c r="I15" s="82">
        <v>28</v>
      </c>
    </row>
    <row r="16" spans="1:9" ht="13.5">
      <c r="A16" s="58" t="s">
        <v>227</v>
      </c>
      <c r="B16" s="120">
        <v>97</v>
      </c>
      <c r="C16" s="120">
        <v>64</v>
      </c>
      <c r="D16" s="66" t="s">
        <v>228</v>
      </c>
      <c r="E16" s="120">
        <v>206</v>
      </c>
      <c r="F16" s="120">
        <v>129</v>
      </c>
      <c r="G16" s="66" t="s">
        <v>229</v>
      </c>
      <c r="H16" s="82">
        <v>41</v>
      </c>
      <c r="I16" s="82">
        <v>26</v>
      </c>
    </row>
    <row r="17" spans="1:9" ht="13.5">
      <c r="A17" s="58" t="s">
        <v>230</v>
      </c>
      <c r="B17" s="120">
        <v>65</v>
      </c>
      <c r="C17" s="120">
        <v>45</v>
      </c>
      <c r="D17" s="66" t="s">
        <v>231</v>
      </c>
      <c r="E17" s="120">
        <v>72</v>
      </c>
      <c r="F17" s="120">
        <v>48</v>
      </c>
      <c r="G17" s="66" t="s">
        <v>232</v>
      </c>
      <c r="H17" s="82">
        <v>66</v>
      </c>
      <c r="I17" s="82">
        <v>44</v>
      </c>
    </row>
    <row r="18" spans="1:9" ht="13.5">
      <c r="A18" s="58" t="s">
        <v>233</v>
      </c>
      <c r="B18" s="120">
        <v>124</v>
      </c>
      <c r="C18" s="120">
        <v>86</v>
      </c>
      <c r="D18" s="66" t="s">
        <v>234</v>
      </c>
      <c r="E18" s="120">
        <v>47</v>
      </c>
      <c r="F18" s="120">
        <v>31</v>
      </c>
      <c r="G18" s="66" t="s">
        <v>235</v>
      </c>
      <c r="H18" s="82">
        <v>40</v>
      </c>
      <c r="I18" s="82">
        <v>28</v>
      </c>
    </row>
    <row r="19" spans="1:9" ht="13.5">
      <c r="A19" s="58" t="s">
        <v>236</v>
      </c>
      <c r="B19" s="120">
        <v>253</v>
      </c>
      <c r="C19" s="120">
        <v>168</v>
      </c>
      <c r="D19" s="66" t="s">
        <v>237</v>
      </c>
      <c r="E19" s="120">
        <v>56</v>
      </c>
      <c r="F19" s="120">
        <v>41</v>
      </c>
      <c r="G19" s="66" t="s">
        <v>238</v>
      </c>
      <c r="H19" s="82">
        <v>260</v>
      </c>
      <c r="I19" s="82">
        <v>180</v>
      </c>
    </row>
    <row r="20" spans="1:9" ht="13.5">
      <c r="A20" s="58" t="s">
        <v>239</v>
      </c>
      <c r="B20" s="120">
        <v>47</v>
      </c>
      <c r="C20" s="120">
        <v>30</v>
      </c>
      <c r="D20" s="66" t="s">
        <v>240</v>
      </c>
      <c r="E20" s="120">
        <v>39</v>
      </c>
      <c r="F20" s="120">
        <v>25</v>
      </c>
      <c r="G20" s="60" t="s">
        <v>241</v>
      </c>
      <c r="H20" s="82">
        <v>167</v>
      </c>
      <c r="I20" s="82">
        <v>115</v>
      </c>
    </row>
    <row r="21" spans="1:9" ht="13.5">
      <c r="A21" s="58" t="s">
        <v>242</v>
      </c>
      <c r="B21" s="120">
        <v>7</v>
      </c>
      <c r="C21" s="120">
        <v>5</v>
      </c>
      <c r="D21" s="66" t="s">
        <v>243</v>
      </c>
      <c r="E21" s="120">
        <v>37</v>
      </c>
      <c r="F21" s="120">
        <v>27</v>
      </c>
      <c r="G21" s="3" t="s">
        <v>244</v>
      </c>
      <c r="H21" s="4"/>
      <c r="I21" s="1"/>
    </row>
    <row r="22" spans="1:9" ht="13.5">
      <c r="A22" s="58" t="s">
        <v>245</v>
      </c>
      <c r="B22" s="120">
        <v>55</v>
      </c>
      <c r="C22" s="120">
        <v>37</v>
      </c>
      <c r="D22" s="66" t="s">
        <v>246</v>
      </c>
      <c r="E22" s="120">
        <v>23</v>
      </c>
      <c r="F22" s="120">
        <v>18</v>
      </c>
      <c r="G22" s="1"/>
      <c r="H22" s="1"/>
      <c r="I22" s="1"/>
    </row>
    <row r="23" spans="1:9" ht="13.5">
      <c r="A23" s="58" t="s">
        <v>247</v>
      </c>
      <c r="B23" s="120">
        <v>105</v>
      </c>
      <c r="C23" s="120">
        <v>77</v>
      </c>
      <c r="D23" s="66" t="s">
        <v>248</v>
      </c>
      <c r="E23" s="120">
        <v>13</v>
      </c>
      <c r="F23" s="120">
        <v>11</v>
      </c>
      <c r="G23" s="1"/>
      <c r="H23" s="1"/>
      <c r="I23" s="1"/>
    </row>
    <row r="24" spans="1:9" ht="13.5">
      <c r="A24" s="58" t="s">
        <v>249</v>
      </c>
      <c r="B24" s="120">
        <v>124</v>
      </c>
      <c r="C24" s="120">
        <v>84</v>
      </c>
      <c r="D24" s="66" t="s">
        <v>250</v>
      </c>
      <c r="E24" s="120">
        <v>12</v>
      </c>
      <c r="F24" s="120">
        <v>7</v>
      </c>
      <c r="G24" s="1"/>
      <c r="H24" s="1"/>
      <c r="I24" s="1"/>
    </row>
    <row r="25" spans="1:9" ht="13.5">
      <c r="A25" s="58" t="s">
        <v>251</v>
      </c>
      <c r="B25" s="120">
        <v>180</v>
      </c>
      <c r="C25" s="120">
        <v>120</v>
      </c>
      <c r="D25" s="66" t="s">
        <v>252</v>
      </c>
      <c r="E25" s="120">
        <v>19</v>
      </c>
      <c r="F25" s="120">
        <v>15</v>
      </c>
      <c r="G25" s="1"/>
      <c r="H25" s="1"/>
      <c r="I25" s="1"/>
    </row>
    <row r="26" spans="1:9" ht="13.5">
      <c r="A26" s="58" t="s">
        <v>253</v>
      </c>
      <c r="B26" s="120">
        <v>239</v>
      </c>
      <c r="C26" s="120">
        <v>165</v>
      </c>
      <c r="D26" s="66" t="s">
        <v>254</v>
      </c>
      <c r="E26" s="120">
        <v>30</v>
      </c>
      <c r="F26" s="120">
        <v>19</v>
      </c>
      <c r="G26" s="1"/>
      <c r="H26" s="1"/>
      <c r="I26" s="1"/>
    </row>
    <row r="27" spans="1:9" ht="13.5">
      <c r="A27" s="58" t="s">
        <v>255</v>
      </c>
      <c r="B27" s="120">
        <v>205</v>
      </c>
      <c r="C27" s="120">
        <v>143</v>
      </c>
      <c r="D27" s="66" t="s">
        <v>256</v>
      </c>
      <c r="E27" s="120">
        <v>44</v>
      </c>
      <c r="F27" s="120">
        <v>30</v>
      </c>
      <c r="G27" s="1"/>
      <c r="H27" s="1"/>
      <c r="I27" s="1"/>
    </row>
    <row r="28" spans="1:9" ht="13.5">
      <c r="A28" s="58" t="s">
        <v>257</v>
      </c>
      <c r="B28" s="120">
        <v>218</v>
      </c>
      <c r="C28" s="120">
        <v>146</v>
      </c>
      <c r="D28" s="66" t="s">
        <v>258</v>
      </c>
      <c r="E28" s="120">
        <v>59</v>
      </c>
      <c r="F28" s="120">
        <v>40</v>
      </c>
      <c r="G28" s="1"/>
      <c r="H28" s="1"/>
      <c r="I28" s="1"/>
    </row>
    <row r="29" spans="1:9" ht="13.5">
      <c r="A29" s="58" t="s">
        <v>259</v>
      </c>
      <c r="B29" s="120">
        <v>186</v>
      </c>
      <c r="C29" s="120">
        <v>123</v>
      </c>
      <c r="D29" s="66" t="s">
        <v>260</v>
      </c>
      <c r="E29" s="120">
        <v>75</v>
      </c>
      <c r="F29" s="120">
        <v>56</v>
      </c>
      <c r="G29" s="1"/>
      <c r="H29" s="1"/>
      <c r="I29" s="1"/>
    </row>
    <row r="30" spans="1:9" ht="13.5">
      <c r="A30" s="58" t="s">
        <v>261</v>
      </c>
      <c r="B30" s="120">
        <v>210</v>
      </c>
      <c r="C30" s="120">
        <v>147</v>
      </c>
      <c r="D30" s="66" t="s">
        <v>262</v>
      </c>
      <c r="E30" s="120">
        <v>86</v>
      </c>
      <c r="F30" s="120">
        <v>69</v>
      </c>
      <c r="G30" s="1"/>
      <c r="H30" s="1"/>
      <c r="I30" s="1"/>
    </row>
    <row r="31" spans="1:9" ht="13.5">
      <c r="A31" s="58" t="s">
        <v>263</v>
      </c>
      <c r="B31" s="120">
        <v>114</v>
      </c>
      <c r="C31" s="120">
        <v>72</v>
      </c>
      <c r="D31" s="66" t="s">
        <v>264</v>
      </c>
      <c r="E31" s="120">
        <v>42</v>
      </c>
      <c r="F31" s="120">
        <v>29</v>
      </c>
      <c r="G31" s="1"/>
      <c r="H31" s="1"/>
      <c r="I31" s="1"/>
    </row>
    <row r="32" spans="1:9" ht="13.5">
      <c r="A32" s="58" t="s">
        <v>265</v>
      </c>
      <c r="B32" s="120">
        <v>174</v>
      </c>
      <c r="C32" s="120">
        <v>123</v>
      </c>
      <c r="D32" s="66" t="s">
        <v>266</v>
      </c>
      <c r="E32" s="120">
        <v>60</v>
      </c>
      <c r="F32" s="120">
        <v>41</v>
      </c>
      <c r="G32" s="1"/>
      <c r="H32" s="1"/>
      <c r="I32" s="1"/>
    </row>
    <row r="33" spans="1:9" ht="13.5">
      <c r="A33" s="58" t="s">
        <v>267</v>
      </c>
      <c r="B33" s="120">
        <v>246</v>
      </c>
      <c r="C33" s="120">
        <v>168</v>
      </c>
      <c r="D33" s="66" t="s">
        <v>268</v>
      </c>
      <c r="E33" s="120">
        <v>64</v>
      </c>
      <c r="F33" s="120">
        <v>45</v>
      </c>
      <c r="G33" s="1"/>
      <c r="H33" s="1"/>
      <c r="I33" s="1"/>
    </row>
    <row r="34" spans="1:9" ht="13.5">
      <c r="A34" s="58" t="s">
        <v>269</v>
      </c>
      <c r="B34" s="120">
        <v>81</v>
      </c>
      <c r="C34" s="120">
        <v>56</v>
      </c>
      <c r="D34" s="66" t="s">
        <v>270</v>
      </c>
      <c r="E34" s="120">
        <v>441</v>
      </c>
      <c r="F34" s="120">
        <v>323</v>
      </c>
      <c r="G34" s="1"/>
      <c r="H34" s="1"/>
      <c r="I34" s="1"/>
    </row>
    <row r="35" spans="1:9" ht="13.5">
      <c r="A35" s="58" t="s">
        <v>271</v>
      </c>
      <c r="B35" s="120">
        <v>718</v>
      </c>
      <c r="C35" s="120">
        <v>524</v>
      </c>
      <c r="D35" s="66" t="s">
        <v>272</v>
      </c>
      <c r="E35" s="120">
        <v>179</v>
      </c>
      <c r="F35" s="120">
        <v>121</v>
      </c>
      <c r="G35" s="1"/>
      <c r="H35" s="1"/>
      <c r="I35" s="1"/>
    </row>
    <row r="36" spans="1:9" ht="13.5">
      <c r="A36" s="58" t="s">
        <v>273</v>
      </c>
      <c r="B36" s="120">
        <v>93</v>
      </c>
      <c r="C36" s="120">
        <v>62</v>
      </c>
      <c r="D36" s="66" t="s">
        <v>274</v>
      </c>
      <c r="E36" s="120">
        <v>106</v>
      </c>
      <c r="F36" s="120">
        <v>67</v>
      </c>
      <c r="G36" s="1"/>
      <c r="H36" s="1"/>
      <c r="I36" s="1"/>
    </row>
    <row r="37" spans="1:9" ht="13.5">
      <c r="A37" s="58" t="s">
        <v>275</v>
      </c>
      <c r="B37" s="120">
        <v>129</v>
      </c>
      <c r="C37" s="120">
        <v>98</v>
      </c>
      <c r="D37" s="66" t="s">
        <v>276</v>
      </c>
      <c r="E37" s="120">
        <v>100</v>
      </c>
      <c r="F37" s="120">
        <v>76</v>
      </c>
      <c r="G37" s="1"/>
      <c r="H37" s="1"/>
      <c r="I37" s="1"/>
    </row>
    <row r="38" spans="1:9" ht="13.5">
      <c r="A38" s="58" t="s">
        <v>277</v>
      </c>
      <c r="B38" s="120">
        <v>155</v>
      </c>
      <c r="C38" s="120">
        <v>112</v>
      </c>
      <c r="D38" s="66" t="s">
        <v>278</v>
      </c>
      <c r="E38" s="120">
        <v>51</v>
      </c>
      <c r="F38" s="120">
        <v>32</v>
      </c>
      <c r="G38" s="1"/>
      <c r="H38" s="1"/>
      <c r="I38" s="1"/>
    </row>
    <row r="39" spans="1:9" ht="13.5">
      <c r="A39" s="58" t="s">
        <v>279</v>
      </c>
      <c r="B39" s="120">
        <v>70</v>
      </c>
      <c r="C39" s="120">
        <v>57</v>
      </c>
      <c r="D39" s="66" t="s">
        <v>280</v>
      </c>
      <c r="E39" s="120">
        <v>87</v>
      </c>
      <c r="F39" s="120">
        <v>61</v>
      </c>
      <c r="G39" s="1"/>
      <c r="H39" s="1"/>
      <c r="I39" s="1"/>
    </row>
    <row r="40" spans="1:9" ht="13.5">
      <c r="A40" s="58" t="s">
        <v>281</v>
      </c>
      <c r="B40" s="120">
        <v>161</v>
      </c>
      <c r="C40" s="120">
        <v>116</v>
      </c>
      <c r="D40" s="66" t="s">
        <v>282</v>
      </c>
      <c r="E40" s="120">
        <v>44</v>
      </c>
      <c r="F40" s="120">
        <v>31</v>
      </c>
      <c r="G40" s="1"/>
      <c r="H40" s="1"/>
      <c r="I40" s="1"/>
    </row>
    <row r="41" spans="1:9" ht="13.5">
      <c r="A41" s="58" t="s">
        <v>283</v>
      </c>
      <c r="B41" s="120">
        <v>110</v>
      </c>
      <c r="C41" s="120">
        <v>78</v>
      </c>
      <c r="D41" s="66" t="s">
        <v>284</v>
      </c>
      <c r="E41" s="120">
        <v>330</v>
      </c>
      <c r="F41" s="120">
        <v>233</v>
      </c>
      <c r="G41" s="1"/>
      <c r="H41" s="1"/>
      <c r="I41" s="1"/>
    </row>
    <row r="42" spans="1:9" ht="13.5">
      <c r="A42" s="58" t="s">
        <v>285</v>
      </c>
      <c r="B42" s="120">
        <v>19</v>
      </c>
      <c r="C42" s="120">
        <v>14</v>
      </c>
      <c r="D42" s="66" t="s">
        <v>286</v>
      </c>
      <c r="E42" s="120">
        <v>42</v>
      </c>
      <c r="F42" s="120">
        <v>32</v>
      </c>
      <c r="G42" s="1"/>
      <c r="H42" s="1"/>
      <c r="I42" s="1"/>
    </row>
    <row r="43" spans="1:9" ht="13.5">
      <c r="A43" s="58" t="s">
        <v>287</v>
      </c>
      <c r="B43" s="120">
        <v>94</v>
      </c>
      <c r="C43" s="120">
        <v>73</v>
      </c>
      <c r="D43" s="66" t="s">
        <v>288</v>
      </c>
      <c r="E43" s="120">
        <v>86</v>
      </c>
      <c r="F43" s="120">
        <v>60</v>
      </c>
      <c r="G43" s="1"/>
      <c r="H43" s="1"/>
      <c r="I43" s="1"/>
    </row>
    <row r="44" spans="1:9" ht="13.5">
      <c r="A44" s="58" t="s">
        <v>289</v>
      </c>
      <c r="B44" s="120">
        <v>108</v>
      </c>
      <c r="C44" s="120">
        <v>76</v>
      </c>
      <c r="D44" s="66" t="s">
        <v>290</v>
      </c>
      <c r="E44" s="120">
        <v>68</v>
      </c>
      <c r="F44" s="120">
        <v>50</v>
      </c>
      <c r="G44" s="1"/>
      <c r="H44" s="1"/>
      <c r="I44" s="1"/>
    </row>
    <row r="45" spans="1:9" ht="13.5">
      <c r="A45" s="58" t="s">
        <v>291</v>
      </c>
      <c r="B45" s="120">
        <v>49</v>
      </c>
      <c r="C45" s="120">
        <v>36</v>
      </c>
      <c r="D45" s="66" t="s">
        <v>292</v>
      </c>
      <c r="E45" s="120">
        <v>23</v>
      </c>
      <c r="F45" s="120">
        <v>14</v>
      </c>
      <c r="G45" s="1"/>
      <c r="H45" s="1"/>
      <c r="I45" s="1"/>
    </row>
    <row r="46" spans="1:9" ht="13.5">
      <c r="A46" s="58" t="s">
        <v>293</v>
      </c>
      <c r="B46" s="120">
        <v>108</v>
      </c>
      <c r="C46" s="120">
        <v>80</v>
      </c>
      <c r="D46" s="66" t="s">
        <v>294</v>
      </c>
      <c r="E46" s="120">
        <v>114</v>
      </c>
      <c r="F46" s="120">
        <v>72</v>
      </c>
      <c r="G46" s="1"/>
      <c r="H46" s="1"/>
      <c r="I46" s="1"/>
    </row>
    <row r="47" spans="1:9" ht="13.5">
      <c r="A47" s="58" t="s">
        <v>295</v>
      </c>
      <c r="B47" s="120">
        <v>142</v>
      </c>
      <c r="C47" s="120">
        <v>102</v>
      </c>
      <c r="D47" s="66" t="s">
        <v>296</v>
      </c>
      <c r="E47" s="120">
        <v>47</v>
      </c>
      <c r="F47" s="120">
        <v>37</v>
      </c>
      <c r="G47" s="1"/>
      <c r="H47" s="1"/>
      <c r="I47" s="1"/>
    </row>
    <row r="48" spans="1:9" ht="13.5">
      <c r="A48" s="58" t="s">
        <v>297</v>
      </c>
      <c r="B48" s="120">
        <v>115</v>
      </c>
      <c r="C48" s="120">
        <v>82</v>
      </c>
      <c r="D48" s="66" t="s">
        <v>298</v>
      </c>
      <c r="E48" s="120">
        <v>60</v>
      </c>
      <c r="F48" s="120">
        <v>39</v>
      </c>
      <c r="G48" s="1"/>
      <c r="H48" s="1"/>
      <c r="I48" s="1"/>
    </row>
    <row r="49" spans="1:9" ht="13.5">
      <c r="A49" s="58" t="s">
        <v>299</v>
      </c>
      <c r="B49" s="120">
        <v>80</v>
      </c>
      <c r="C49" s="120">
        <v>63</v>
      </c>
      <c r="D49" s="66" t="s">
        <v>300</v>
      </c>
      <c r="E49" s="120">
        <v>151</v>
      </c>
      <c r="F49" s="120">
        <v>106</v>
      </c>
      <c r="G49" s="1"/>
      <c r="H49" s="1"/>
      <c r="I49" s="1"/>
    </row>
    <row r="50" spans="1:9" ht="13.5">
      <c r="A50" s="58" t="s">
        <v>301</v>
      </c>
      <c r="B50" s="120">
        <v>120</v>
      </c>
      <c r="C50" s="120">
        <v>91</v>
      </c>
      <c r="D50" s="66" t="s">
        <v>302</v>
      </c>
      <c r="E50" s="120">
        <v>20</v>
      </c>
      <c r="F50" s="120">
        <v>15</v>
      </c>
      <c r="G50" s="1"/>
      <c r="H50" s="1"/>
      <c r="I50" s="1"/>
    </row>
    <row r="51" spans="1:9" ht="13.5">
      <c r="A51" s="58" t="s">
        <v>303</v>
      </c>
      <c r="B51" s="120">
        <v>90</v>
      </c>
      <c r="C51" s="120">
        <v>64</v>
      </c>
      <c r="D51" s="66" t="s">
        <v>304</v>
      </c>
      <c r="E51" s="120">
        <v>168</v>
      </c>
      <c r="F51" s="120">
        <v>114</v>
      </c>
      <c r="G51" s="1"/>
      <c r="H51" s="1"/>
      <c r="I51" s="1"/>
    </row>
    <row r="52" spans="1:9" ht="13.5">
      <c r="A52" s="58" t="s">
        <v>305</v>
      </c>
      <c r="B52" s="120">
        <v>56</v>
      </c>
      <c r="C52" s="120">
        <v>43</v>
      </c>
      <c r="D52" s="66" t="s">
        <v>306</v>
      </c>
      <c r="E52" s="120">
        <v>71</v>
      </c>
      <c r="F52" s="120">
        <v>48</v>
      </c>
      <c r="G52" s="1"/>
      <c r="H52" s="1"/>
      <c r="I52" s="1"/>
    </row>
    <row r="53" spans="1:9" ht="13.5">
      <c r="A53" s="58" t="s">
        <v>307</v>
      </c>
      <c r="B53" s="120">
        <v>132</v>
      </c>
      <c r="C53" s="120">
        <v>87</v>
      </c>
      <c r="D53" s="66" t="s">
        <v>308</v>
      </c>
      <c r="E53" s="120">
        <v>46</v>
      </c>
      <c r="F53" s="120">
        <v>31</v>
      </c>
      <c r="G53" s="1"/>
      <c r="H53" s="1"/>
      <c r="I53" s="1"/>
    </row>
    <row r="54" spans="1:9" ht="13.5">
      <c r="A54" s="58" t="s">
        <v>309</v>
      </c>
      <c r="B54" s="120">
        <v>40</v>
      </c>
      <c r="C54" s="120">
        <v>28</v>
      </c>
      <c r="D54" s="66" t="s">
        <v>310</v>
      </c>
      <c r="E54" s="120">
        <v>580</v>
      </c>
      <c r="F54" s="120">
        <v>416</v>
      </c>
      <c r="G54" s="1"/>
      <c r="H54" s="1"/>
      <c r="I54" s="4"/>
    </row>
    <row r="55" spans="1:9" ht="13.5">
      <c r="A55" s="58" t="s">
        <v>311</v>
      </c>
      <c r="B55" s="120">
        <v>155</v>
      </c>
      <c r="C55" s="120">
        <v>116</v>
      </c>
      <c r="D55" s="66" t="s">
        <v>312</v>
      </c>
      <c r="E55" s="120">
        <v>91</v>
      </c>
      <c r="F55" s="120">
        <v>58</v>
      </c>
      <c r="G55" s="1"/>
      <c r="H55" s="1"/>
      <c r="I55" s="4"/>
    </row>
    <row r="56" spans="1:9" ht="13.5">
      <c r="A56" s="58" t="s">
        <v>313</v>
      </c>
      <c r="B56" s="120">
        <v>176</v>
      </c>
      <c r="C56" s="120">
        <v>130</v>
      </c>
      <c r="D56" s="66" t="s">
        <v>314</v>
      </c>
      <c r="E56" s="120">
        <v>62</v>
      </c>
      <c r="F56" s="120">
        <v>48</v>
      </c>
      <c r="G56" s="1"/>
      <c r="H56" s="1"/>
      <c r="I56" s="4"/>
    </row>
    <row r="57" spans="1:9" ht="13.5">
      <c r="A57" s="58" t="s">
        <v>315</v>
      </c>
      <c r="B57" s="120">
        <v>166</v>
      </c>
      <c r="C57" s="120">
        <v>117</v>
      </c>
      <c r="D57" s="1"/>
      <c r="G57" s="1"/>
      <c r="H57" s="1"/>
      <c r="I57" s="4"/>
    </row>
    <row r="58" spans="1:9" ht="13.5">
      <c r="A58" s="58" t="s">
        <v>316</v>
      </c>
      <c r="B58" s="120">
        <v>143</v>
      </c>
      <c r="C58" s="120">
        <v>95</v>
      </c>
      <c r="D58" s="1"/>
      <c r="G58" s="1"/>
      <c r="H58" s="1"/>
      <c r="I58" s="1"/>
    </row>
    <row r="59" spans="1:9" ht="14.25" thickBot="1">
      <c r="A59" s="58" t="s">
        <v>317</v>
      </c>
      <c r="B59" s="120">
        <v>43</v>
      </c>
      <c r="C59" s="120">
        <v>30</v>
      </c>
      <c r="D59" s="1"/>
      <c r="G59" s="1"/>
      <c r="H59" s="1"/>
      <c r="I59" s="1"/>
    </row>
    <row r="60" spans="1:9" ht="14.25" thickBot="1">
      <c r="A60" s="1"/>
      <c r="B60" s="121"/>
      <c r="C60" s="121"/>
      <c r="D60" s="1"/>
      <c r="G60" s="90" t="s">
        <v>320</v>
      </c>
      <c r="H60" s="126">
        <v>18598</v>
      </c>
      <c r="I60" s="127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2017-05-15T02:15:33Z</dcterms:modified>
  <cp:category/>
  <cp:version/>
  <cp:contentType/>
  <cp:contentStatus/>
</cp:coreProperties>
</file>