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<sst xmlns="http://schemas.openxmlformats.org/spreadsheetml/2006/main" count="355" uniqueCount="322">
  <si>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</si>
  <si>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</si>
  <si>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</si>
  <si>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</si>
  <si>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</si>
  <si>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</si>
  <si>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</si>
  <si>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</si>
  <si>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</si>
  <si>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</si>
  <si>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</si>
  <si>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</si>
  <si>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</si>
  <si>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</si>
  <si>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</si>
  <si>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</si>
  <si>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</si>
  <si>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</si>
  <si>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</si>
  <si>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</si>
  <si>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</si>
  <si>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</si>
  <si>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</si>
  <si>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</si>
  <si>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</si>
  <si>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</si>
  <si>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</si>
  <si>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</si>
  <si>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</si>
  <si>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</si>
  <si>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</si>
  <si>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</si>
  <si>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</si>
  <si>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</si>
  <si>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</si>
  <si>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</si>
  <si>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</si>
  <si>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</si>
  <si>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</si>
  <si>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</si>
  <si>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</si>
  <si>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</si>
  <si>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</si>
  <si>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</si>
  <si>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</si>
  <si>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</si>
  <si>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</si>
  <si>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</si>
  <si>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</si>
  <si>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</si>
  <si>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</si>
  <si>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</si>
  <si>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</si>
  <si>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</si>
  <si>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</si>
  <si>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</si>
  <si>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</si>
  <si>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</si>
  <si>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</si>
  <si>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</si>
  <si>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</si>
  <si>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</si>
  <si>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</si>
  <si>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</si>
  <si>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</si>
  <si>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</si>
  <si>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</si>
  <si>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</si>
  <si>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</si>
  <si>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</si>
  <si>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</si>
  <si>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</si>
  <si>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</si>
  <si>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</si>
  <si>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</si>
  <si>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</si>
  <si>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</si>
  <si>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</si>
  <si>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</si>
  <si>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</si>
  <si>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</si>
  <si>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</si>
  <si>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</si>
  <si>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</si>
  <si>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</si>
  <si>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</si>
  <si>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</si>
  <si>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</si>
  <si>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</si>
  <si>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</si>
  <si>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</si>
  <si>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</si>
  <si>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</si>
  <si>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</si>
  <si>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</si>
  <si>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</si>
  <si>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</si>
  <si>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</si>
  <si>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</si>
  <si>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</si>
  <si>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</si>
  <si>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</si>
  <si>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</si>
  <si>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</si>
  <si>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</si>
  <si>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</si>
  <si>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</si>
  <si>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</si>
  <si>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</si>
  <si>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</si>
  <si>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</si>
  <si>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</si>
  <si>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</si>
  <si>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</si>
  <si>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</si>
  <si>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</si>
  <si>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</si>
  <si>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</si>
  <si>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</si>
  <si>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</si>
  <si>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</si>
  <si>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</si>
  <si>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</si>
  <si>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</si>
  <si>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</si>
  <si>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</si>
  <si>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</si>
  <si>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</si>
  <si>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</si>
  <si>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</si>
  <si>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</si>
  <si>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</si>
  <si>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</si>
  <si>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</si>
  <si>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</si>
  <si>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</si>
  <si>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</si>
  <si>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</si>
  <si>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</si>
  <si>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</si>
  <si>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</si>
  <si>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</si>
  <si>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</si>
  <si>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</si>
  <si>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</si>
  <si>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</si>
  <si>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</si>
  <si>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</si>
  <si>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</si>
  <si>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</si>
  <si>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</si>
  <si>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</si>
  <si>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</si>
  <si>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</si>
  <si>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</si>
  <si>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</si>
  <si>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</si>
  <si>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</si>
  <si>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</si>
  <si>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</si>
  <si>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</si>
  <si>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</si>
  <si>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</si>
  <si>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</si>
  <si>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</si>
  <si>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</si>
  <si>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</si>
  <si>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</si>
  <si>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</si>
  <si>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</si>
  <si>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</si>
  <si>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</si>
  <si>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</si>
  <si>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</si>
  <si>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</si>
  <si>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</si>
  <si>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</si>
  <si>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</si>
  <si>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</si>
  <si>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</si>
  <si>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</si>
  <si>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</si>
  <si>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</si>
  <si>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</si>
  <si>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</si>
  <si>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</si>
  <si>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</si>
  <si>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</si>
  <si>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</si>
  <si>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</si>
  <si>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</si>
  <si>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</si>
  <si>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</si>
  <si>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</si>
  <si>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</si>
  <si>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</si>
  <si>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</si>
  <si>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</si>
  <si>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</si>
  <si>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</si>
  <si>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</si>
  <si>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</si>
  <si>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</si>
  <si>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</si>
  <si>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</si>
  <si>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</si>
  <si>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</si>
  <si>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</si>
  <si>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</si>
  <si>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</si>
  <si>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</si>
  <si>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</si>
  <si>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</si>
  <si>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</si>
  <si>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</si>
  <si>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</si>
  <si>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</si>
  <si>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</si>
  <si>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</si>
  <si>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</si>
  <si>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</si>
  <si>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</si>
  <si>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</si>
  <si>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</si>
  <si>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</si>
  <si>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</si>
  <si>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</si>
  <si>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</si>
  <si>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</si>
  <si>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</si>
  <si>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</si>
  <si>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</si>
  <si>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</si>
  <si>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</si>
  <si>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</si>
  <si>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</si>
  <si>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</si>
  <si>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</si>
  <si>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</si>
  <si>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</si>
  <si>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</si>
  <si>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</si>
  <si>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</si>
  <si>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</si>
  <si>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</si>
  <si>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</si>
  <si>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</si>
  <si>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</si>
  <si>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</si>
  <si>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</si>
  <si>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</si>
  <si>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</si>
  <si>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</si>
  <si>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</si>
  <si>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</si>
  <si>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</si>
  <si>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</si>
  <si>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</si>
  <si>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</si>
  <si>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</si>
  <si>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</si>
  <si>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</si>
  <si>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</si>
  <si>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</si>
  <si>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</si>
  <si>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</si>
  <si>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</si>
  <si>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</si>
  <si>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</si>
  <si>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</si>
  <si>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</si>
  <si>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</si>
  <si>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</si>
  <si>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</si>
  <si>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</si>
  <si>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</si>
  <si>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</si>
  <si>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</si>
  <si>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</si>
  <si>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</si>
  <si>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</si>
  <si>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</si>
  <si>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</si>
  <si>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</si>
  <si>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</si>
  <si>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</si>
  <si>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</si>
  <si>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</si>
  <si>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</si>
  <si>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</si>
  <si>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</si>
  <si>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</si>
  <si>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</si>
  <si>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</si>
  <si>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</si>
  <si>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</si>
  <si>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</si>
  <si>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</si>
  <si>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</si>
  <si>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</si>
  <si>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</si>
  <si>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</si>
  <si>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</si>
  <si>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</si>
  <si>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</si>
  <si>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</si>
  <si>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</si>
  <si>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</si>
  <si>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</si>
  <si>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</si>
  <si>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</si>
  <si>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</si>
  <si>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</si>
  <si>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</si>
  <si>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</si>
  <si>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</si>
  <si>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</si>
  <si>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</si>
  <si>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</si>
  <si>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</si>
  <si>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</si>
  <si>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平成28年9月1日現在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</si>
</sst>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176" fontId="0" fillId="0" borderId="30" xfId="0" applyNumberFormat="1" applyFont="1" applyBorder="1" applyAlignment="1">
      <alignment vertical="center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T11" sqref="T1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4" t="s">
        <v>28</v>
      </c>
      <c r="D2" s="94" t="s">
        <v>29</v>
      </c>
      <c r="E2" s="94" t="s">
        <v>30</v>
      </c>
      <c r="F2" s="95" t="s">
        <v>4</v>
      </c>
      <c r="G2" s="19" t="s">
        <v>45</v>
      </c>
      <c r="H2" s="18" t="s">
        <v>27</v>
      </c>
      <c r="I2" s="94" t="s">
        <v>28</v>
      </c>
      <c r="J2" s="94" t="s">
        <v>29</v>
      </c>
      <c r="K2" s="94" t="s">
        <v>30</v>
      </c>
      <c r="L2" s="95" t="s">
        <v>4</v>
      </c>
      <c r="M2" s="17" t="s">
        <v>45</v>
      </c>
      <c r="N2" s="18" t="s">
        <v>27</v>
      </c>
      <c r="O2" s="94" t="s">
        <v>28</v>
      </c>
      <c r="P2" s="94" t="s">
        <v>29</v>
      </c>
      <c r="Q2" s="94" t="s">
        <v>30</v>
      </c>
      <c r="R2" s="95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4">
        <v>52</v>
      </c>
      <c r="D3" s="104">
        <v>64</v>
      </c>
      <c r="E3" s="104">
        <v>70</v>
      </c>
      <c r="F3" s="104">
        <v>134</v>
      </c>
      <c r="G3" s="89">
        <v>51</v>
      </c>
      <c r="H3" s="10" t="s">
        <v>84</v>
      </c>
      <c r="I3" s="105">
        <v>248</v>
      </c>
      <c r="J3" s="104">
        <v>261</v>
      </c>
      <c r="K3" s="104">
        <v>252</v>
      </c>
      <c r="L3" s="104">
        <v>513</v>
      </c>
      <c r="M3" s="96">
        <v>101</v>
      </c>
      <c r="N3" s="10" t="s">
        <v>132</v>
      </c>
      <c r="O3" s="104">
        <v>19</v>
      </c>
      <c r="P3" s="104">
        <v>27</v>
      </c>
      <c r="Q3" s="104">
        <v>25</v>
      </c>
      <c r="R3" s="115">
        <v>52</v>
      </c>
      <c r="S3" s="120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4">
        <v>58</v>
      </c>
      <c r="D4" s="104">
        <v>62</v>
      </c>
      <c r="E4" s="104">
        <v>64</v>
      </c>
      <c r="F4" s="104">
        <v>126</v>
      </c>
      <c r="G4" s="90">
        <v>52</v>
      </c>
      <c r="H4" s="11" t="s">
        <v>85</v>
      </c>
      <c r="I4" s="105">
        <v>61</v>
      </c>
      <c r="J4" s="104">
        <v>53</v>
      </c>
      <c r="K4" s="104">
        <v>57</v>
      </c>
      <c r="L4" s="104">
        <v>110</v>
      </c>
      <c r="M4" s="91">
        <v>102</v>
      </c>
      <c r="N4" s="11" t="s">
        <v>133</v>
      </c>
      <c r="O4" s="104">
        <v>88</v>
      </c>
      <c r="P4" s="104">
        <v>98</v>
      </c>
      <c r="Q4" s="104">
        <v>112</v>
      </c>
      <c r="R4" s="115">
        <v>210</v>
      </c>
      <c r="S4" s="120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10">
        <v>2002</v>
      </c>
      <c r="D5" s="110">
        <v>2023</v>
      </c>
      <c r="E5" s="110">
        <v>2311</v>
      </c>
      <c r="F5" s="110">
        <v>4334</v>
      </c>
      <c r="G5" s="91">
        <v>53</v>
      </c>
      <c r="H5" s="11" t="s">
        <v>86</v>
      </c>
      <c r="I5" s="105">
        <v>260</v>
      </c>
      <c r="J5" s="104">
        <v>222</v>
      </c>
      <c r="K5" s="104">
        <v>265</v>
      </c>
      <c r="L5" s="104">
        <v>487</v>
      </c>
      <c r="M5" s="91">
        <v>103</v>
      </c>
      <c r="N5" s="11" t="s">
        <v>134</v>
      </c>
      <c r="O5" s="104">
        <v>48</v>
      </c>
      <c r="P5" s="104">
        <v>50</v>
      </c>
      <c r="Q5" s="104">
        <v>55</v>
      </c>
      <c r="R5" s="115">
        <v>105</v>
      </c>
      <c r="S5" s="120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9">
        <v>55</v>
      </c>
      <c r="D6" s="109">
        <v>64</v>
      </c>
      <c r="E6" s="109">
        <v>63</v>
      </c>
      <c r="F6" s="109">
        <v>127</v>
      </c>
      <c r="G6" s="91">
        <v>54</v>
      </c>
      <c r="H6" s="11" t="s">
        <v>87</v>
      </c>
      <c r="I6" s="105">
        <v>279</v>
      </c>
      <c r="J6" s="104">
        <v>283</v>
      </c>
      <c r="K6" s="104">
        <v>312</v>
      </c>
      <c r="L6" s="104">
        <v>595</v>
      </c>
      <c r="M6" s="97">
        <v>104</v>
      </c>
      <c r="N6" s="12" t="s">
        <v>135</v>
      </c>
      <c r="O6" s="110">
        <v>54</v>
      </c>
      <c r="P6" s="110">
        <v>69</v>
      </c>
      <c r="Q6" s="110">
        <v>79</v>
      </c>
      <c r="R6" s="116">
        <v>148</v>
      </c>
      <c r="S6" s="120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4">
        <v>56</v>
      </c>
      <c r="D7" s="104">
        <v>72</v>
      </c>
      <c r="E7" s="104">
        <v>78</v>
      </c>
      <c r="F7" s="104">
        <v>150</v>
      </c>
      <c r="G7" s="90">
        <v>55</v>
      </c>
      <c r="H7" s="11" t="s">
        <v>88</v>
      </c>
      <c r="I7" s="105">
        <v>247</v>
      </c>
      <c r="J7" s="104">
        <v>254</v>
      </c>
      <c r="K7" s="104">
        <v>267</v>
      </c>
      <c r="L7" s="104">
        <v>521</v>
      </c>
      <c r="M7" s="96">
        <v>105</v>
      </c>
      <c r="N7" s="10" t="s">
        <v>136</v>
      </c>
      <c r="O7" s="109">
        <v>170</v>
      </c>
      <c r="P7" s="109">
        <v>205</v>
      </c>
      <c r="Q7" s="109">
        <v>227</v>
      </c>
      <c r="R7" s="117">
        <v>432</v>
      </c>
      <c r="S7" s="120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4">
        <v>76</v>
      </c>
      <c r="D8" s="104">
        <v>78</v>
      </c>
      <c r="E8" s="104">
        <v>83</v>
      </c>
      <c r="F8" s="104">
        <v>161</v>
      </c>
      <c r="G8" s="90">
        <v>56</v>
      </c>
      <c r="H8" s="11" t="s">
        <v>89</v>
      </c>
      <c r="I8" s="105">
        <v>166</v>
      </c>
      <c r="J8" s="104">
        <v>162</v>
      </c>
      <c r="K8" s="104">
        <v>206</v>
      </c>
      <c r="L8" s="104">
        <v>368</v>
      </c>
      <c r="M8" s="91">
        <v>106</v>
      </c>
      <c r="N8" s="26" t="s">
        <v>137</v>
      </c>
      <c r="O8" s="57">
        <v>0</v>
      </c>
      <c r="P8" s="57">
        <v>0</v>
      </c>
      <c r="Q8" s="57">
        <v>0</v>
      </c>
      <c r="R8" s="118">
        <v>0</v>
      </c>
      <c r="S8" s="120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4">
        <v>64</v>
      </c>
      <c r="D9" s="104">
        <v>76</v>
      </c>
      <c r="E9" s="104">
        <v>85</v>
      </c>
      <c r="F9" s="104">
        <v>161</v>
      </c>
      <c r="G9" s="92">
        <v>57</v>
      </c>
      <c r="H9" s="12" t="s">
        <v>90</v>
      </c>
      <c r="I9" s="110">
        <v>50</v>
      </c>
      <c r="J9" s="110">
        <v>59</v>
      </c>
      <c r="K9" s="110">
        <v>57</v>
      </c>
      <c r="L9" s="110">
        <v>116</v>
      </c>
      <c r="M9" s="91">
        <v>107</v>
      </c>
      <c r="N9" s="26" t="s">
        <v>138</v>
      </c>
      <c r="O9" s="57">
        <v>0</v>
      </c>
      <c r="P9" s="57">
        <v>0</v>
      </c>
      <c r="Q9" s="57">
        <v>0</v>
      </c>
      <c r="R9" s="118">
        <v>0</v>
      </c>
      <c r="S9" s="120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10">
        <v>220</v>
      </c>
      <c r="D10" s="110">
        <v>140</v>
      </c>
      <c r="E10" s="110">
        <v>211</v>
      </c>
      <c r="F10" s="110">
        <v>351</v>
      </c>
      <c r="G10" s="89">
        <v>58</v>
      </c>
      <c r="H10" s="10" t="s">
        <v>91</v>
      </c>
      <c r="I10" s="112">
        <v>1145</v>
      </c>
      <c r="J10" s="109">
        <v>1167</v>
      </c>
      <c r="K10" s="109">
        <v>1305</v>
      </c>
      <c r="L10" s="109">
        <v>2472</v>
      </c>
      <c r="M10" s="91">
        <v>108</v>
      </c>
      <c r="N10" s="11" t="s">
        <v>139</v>
      </c>
      <c r="O10" s="104">
        <v>22</v>
      </c>
      <c r="P10" s="104">
        <v>25</v>
      </c>
      <c r="Q10" s="104">
        <v>24</v>
      </c>
      <c r="R10" s="115">
        <v>49</v>
      </c>
      <c r="S10" s="120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9">
        <v>381</v>
      </c>
      <c r="D11" s="109">
        <v>447</v>
      </c>
      <c r="E11" s="109">
        <v>487</v>
      </c>
      <c r="F11" s="109">
        <v>934</v>
      </c>
      <c r="G11" s="90">
        <v>59</v>
      </c>
      <c r="H11" s="11" t="s">
        <v>92</v>
      </c>
      <c r="I11" s="105">
        <v>2230</v>
      </c>
      <c r="J11" s="104">
        <v>2670</v>
      </c>
      <c r="K11" s="104">
        <v>2796</v>
      </c>
      <c r="L11" s="104">
        <v>5466</v>
      </c>
      <c r="M11" s="91">
        <v>109</v>
      </c>
      <c r="N11" s="11" t="s">
        <v>140</v>
      </c>
      <c r="O11" s="104">
        <v>173</v>
      </c>
      <c r="P11" s="104">
        <v>202</v>
      </c>
      <c r="Q11" s="104">
        <v>217</v>
      </c>
      <c r="R11" s="115">
        <v>419</v>
      </c>
      <c r="S11" s="120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10">
        <v>304</v>
      </c>
      <c r="D12" s="110">
        <v>325</v>
      </c>
      <c r="E12" s="110">
        <v>382</v>
      </c>
      <c r="F12" s="110">
        <v>707</v>
      </c>
      <c r="G12" s="90">
        <v>60</v>
      </c>
      <c r="H12" s="11" t="s">
        <v>93</v>
      </c>
      <c r="I12" s="105">
        <v>533</v>
      </c>
      <c r="J12" s="104">
        <v>639</v>
      </c>
      <c r="K12" s="104">
        <v>658</v>
      </c>
      <c r="L12" s="104">
        <v>1297</v>
      </c>
      <c r="M12" s="91">
        <v>110</v>
      </c>
      <c r="N12" s="11" t="s">
        <v>141</v>
      </c>
      <c r="O12" s="104">
        <v>67</v>
      </c>
      <c r="P12" s="104">
        <v>71</v>
      </c>
      <c r="Q12" s="104">
        <v>80</v>
      </c>
      <c r="R12" s="115">
        <v>151</v>
      </c>
      <c r="S12" s="120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9">
        <v>99</v>
      </c>
      <c r="D13" s="109">
        <v>106</v>
      </c>
      <c r="E13" s="109">
        <v>94</v>
      </c>
      <c r="F13" s="109">
        <v>200</v>
      </c>
      <c r="G13" s="92">
        <v>61</v>
      </c>
      <c r="H13" s="12" t="s">
        <v>94</v>
      </c>
      <c r="I13" s="110">
        <v>31</v>
      </c>
      <c r="J13" s="110">
        <v>26</v>
      </c>
      <c r="K13" s="110">
        <v>37</v>
      </c>
      <c r="L13" s="110">
        <v>63</v>
      </c>
      <c r="M13" s="91">
        <v>111</v>
      </c>
      <c r="N13" s="11" t="s">
        <v>142</v>
      </c>
      <c r="O13" s="104">
        <v>37</v>
      </c>
      <c r="P13" s="104">
        <v>41</v>
      </c>
      <c r="Q13" s="104">
        <v>49</v>
      </c>
      <c r="R13" s="115">
        <v>90</v>
      </c>
      <c r="S13" s="120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4">
        <v>62</v>
      </c>
      <c r="D14" s="104">
        <v>61</v>
      </c>
      <c r="E14" s="104">
        <v>73</v>
      </c>
      <c r="F14" s="104">
        <v>134</v>
      </c>
      <c r="G14" s="89">
        <v>62</v>
      </c>
      <c r="H14" s="10" t="s">
        <v>95</v>
      </c>
      <c r="I14" s="112">
        <v>247</v>
      </c>
      <c r="J14" s="109">
        <v>277</v>
      </c>
      <c r="K14" s="109">
        <v>301</v>
      </c>
      <c r="L14" s="109">
        <v>578</v>
      </c>
      <c r="M14" s="91">
        <v>112</v>
      </c>
      <c r="N14" s="11" t="s">
        <v>143</v>
      </c>
      <c r="O14" s="104">
        <v>752</v>
      </c>
      <c r="P14" s="104">
        <v>837</v>
      </c>
      <c r="Q14" s="104">
        <v>906</v>
      </c>
      <c r="R14" s="115">
        <v>1743</v>
      </c>
      <c r="S14" s="120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4">
        <v>180</v>
      </c>
      <c r="D15" s="104">
        <v>206</v>
      </c>
      <c r="E15" s="104">
        <v>238</v>
      </c>
      <c r="F15" s="104">
        <v>444</v>
      </c>
      <c r="G15" s="90">
        <v>63</v>
      </c>
      <c r="H15" s="11" t="s">
        <v>96</v>
      </c>
      <c r="I15" s="105">
        <v>100</v>
      </c>
      <c r="J15" s="104">
        <v>135</v>
      </c>
      <c r="K15" s="104">
        <v>143</v>
      </c>
      <c r="L15" s="104">
        <v>278</v>
      </c>
      <c r="M15" s="91">
        <v>113</v>
      </c>
      <c r="N15" s="11" t="s">
        <v>144</v>
      </c>
      <c r="O15" s="104">
        <v>92</v>
      </c>
      <c r="P15" s="104">
        <v>111</v>
      </c>
      <c r="Q15" s="104">
        <v>111</v>
      </c>
      <c r="R15" s="115">
        <v>222</v>
      </c>
      <c r="S15" s="120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4">
        <v>79</v>
      </c>
      <c r="D16" s="104">
        <v>84</v>
      </c>
      <c r="E16" s="104">
        <v>101</v>
      </c>
      <c r="F16" s="104">
        <v>185</v>
      </c>
      <c r="G16" s="90">
        <v>64</v>
      </c>
      <c r="H16" s="11" t="s">
        <v>97</v>
      </c>
      <c r="I16" s="105">
        <v>65</v>
      </c>
      <c r="J16" s="104">
        <v>93</v>
      </c>
      <c r="K16" s="104">
        <v>111</v>
      </c>
      <c r="L16" s="104">
        <v>204</v>
      </c>
      <c r="M16" s="97">
        <v>114</v>
      </c>
      <c r="N16" s="12" t="s">
        <v>145</v>
      </c>
      <c r="O16" s="110">
        <v>79</v>
      </c>
      <c r="P16" s="110">
        <v>68</v>
      </c>
      <c r="Q16" s="110">
        <v>84</v>
      </c>
      <c r="R16" s="116">
        <v>152</v>
      </c>
      <c r="S16" s="120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10">
        <v>62</v>
      </c>
      <c r="D17" s="110">
        <v>68</v>
      </c>
      <c r="E17" s="110">
        <v>87</v>
      </c>
      <c r="F17" s="110">
        <v>155</v>
      </c>
      <c r="G17" s="90">
        <v>65</v>
      </c>
      <c r="H17" s="11" t="s">
        <v>98</v>
      </c>
      <c r="I17" s="105">
        <v>72</v>
      </c>
      <c r="J17" s="104">
        <v>75</v>
      </c>
      <c r="K17" s="104">
        <v>89</v>
      </c>
      <c r="L17" s="104">
        <v>164</v>
      </c>
      <c r="M17" s="96">
        <v>115</v>
      </c>
      <c r="N17" s="10" t="s">
        <v>146</v>
      </c>
      <c r="O17" s="109">
        <v>14</v>
      </c>
      <c r="P17" s="109">
        <v>16</v>
      </c>
      <c r="Q17" s="109">
        <v>16</v>
      </c>
      <c r="R17" s="117">
        <v>32</v>
      </c>
      <c r="S17" s="120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9">
        <v>121</v>
      </c>
      <c r="D18" s="109">
        <v>143</v>
      </c>
      <c r="E18" s="109">
        <v>179</v>
      </c>
      <c r="F18" s="109">
        <v>322</v>
      </c>
      <c r="G18" s="90">
        <v>66</v>
      </c>
      <c r="H18" s="11" t="s">
        <v>99</v>
      </c>
      <c r="I18" s="105">
        <v>40</v>
      </c>
      <c r="J18" s="104">
        <v>43</v>
      </c>
      <c r="K18" s="104">
        <v>49</v>
      </c>
      <c r="L18" s="104">
        <v>92</v>
      </c>
      <c r="M18" s="91">
        <v>116</v>
      </c>
      <c r="N18" s="11" t="s">
        <v>147</v>
      </c>
      <c r="O18" s="104">
        <v>258</v>
      </c>
      <c r="P18" s="104">
        <v>271</v>
      </c>
      <c r="Q18" s="104">
        <v>324</v>
      </c>
      <c r="R18" s="115">
        <v>595</v>
      </c>
      <c r="S18" s="120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4">
        <v>252</v>
      </c>
      <c r="D19" s="104">
        <v>315</v>
      </c>
      <c r="E19" s="104">
        <v>341</v>
      </c>
      <c r="F19" s="104">
        <v>656</v>
      </c>
      <c r="G19" s="90">
        <v>67</v>
      </c>
      <c r="H19" s="11" t="s">
        <v>100</v>
      </c>
      <c r="I19" s="105">
        <v>102</v>
      </c>
      <c r="J19" s="104">
        <v>108</v>
      </c>
      <c r="K19" s="104">
        <v>120</v>
      </c>
      <c r="L19" s="104">
        <v>228</v>
      </c>
      <c r="M19" s="91">
        <v>117</v>
      </c>
      <c r="N19" s="11" t="s">
        <v>148</v>
      </c>
      <c r="O19" s="104">
        <v>300</v>
      </c>
      <c r="P19" s="104">
        <v>331</v>
      </c>
      <c r="Q19" s="104">
        <v>376</v>
      </c>
      <c r="R19" s="115">
        <v>707</v>
      </c>
      <c r="S19" s="120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4">
        <v>40</v>
      </c>
      <c r="D20" s="104">
        <v>51</v>
      </c>
      <c r="E20" s="104">
        <v>54</v>
      </c>
      <c r="F20" s="104">
        <v>105</v>
      </c>
      <c r="G20" s="92">
        <v>68</v>
      </c>
      <c r="H20" s="12" t="s">
        <v>101</v>
      </c>
      <c r="I20" s="110">
        <v>29</v>
      </c>
      <c r="J20" s="110">
        <v>35</v>
      </c>
      <c r="K20" s="110">
        <v>31</v>
      </c>
      <c r="L20" s="110">
        <v>66</v>
      </c>
      <c r="M20" s="91">
        <v>118</v>
      </c>
      <c r="N20" s="11" t="s">
        <v>149</v>
      </c>
      <c r="O20" s="104">
        <v>98</v>
      </c>
      <c r="P20" s="104">
        <v>115</v>
      </c>
      <c r="Q20" s="104">
        <v>127</v>
      </c>
      <c r="R20" s="115">
        <v>242</v>
      </c>
      <c r="S20" s="120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4">
        <v>6</v>
      </c>
      <c r="D21" s="104">
        <v>5</v>
      </c>
      <c r="E21" s="104">
        <v>6</v>
      </c>
      <c r="F21" s="104">
        <v>11</v>
      </c>
      <c r="G21" s="89">
        <v>69</v>
      </c>
      <c r="H21" s="10" t="s">
        <v>102</v>
      </c>
      <c r="I21" s="112">
        <v>103</v>
      </c>
      <c r="J21" s="109">
        <v>106</v>
      </c>
      <c r="K21" s="109">
        <v>121</v>
      </c>
      <c r="L21" s="109">
        <v>227</v>
      </c>
      <c r="M21" s="91">
        <v>119</v>
      </c>
      <c r="N21" s="11" t="s">
        <v>150</v>
      </c>
      <c r="O21" s="104">
        <v>65</v>
      </c>
      <c r="P21" s="104">
        <v>59</v>
      </c>
      <c r="Q21" s="104">
        <v>82</v>
      </c>
      <c r="R21" s="115">
        <v>141</v>
      </c>
      <c r="S21" s="120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4">
        <v>48</v>
      </c>
      <c r="D22" s="104">
        <v>57</v>
      </c>
      <c r="E22" s="104">
        <v>60</v>
      </c>
      <c r="F22" s="104">
        <v>117</v>
      </c>
      <c r="G22" s="90">
        <v>70</v>
      </c>
      <c r="H22" s="11" t="s">
        <v>103</v>
      </c>
      <c r="I22" s="105">
        <v>247</v>
      </c>
      <c r="J22" s="104">
        <v>285</v>
      </c>
      <c r="K22" s="104">
        <v>326</v>
      </c>
      <c r="L22" s="104">
        <v>611</v>
      </c>
      <c r="M22" s="91">
        <v>120</v>
      </c>
      <c r="N22" s="11" t="s">
        <v>151</v>
      </c>
      <c r="O22" s="104">
        <v>350</v>
      </c>
      <c r="P22" s="104">
        <v>381</v>
      </c>
      <c r="Q22" s="104">
        <v>406</v>
      </c>
      <c r="R22" s="115">
        <v>787</v>
      </c>
      <c r="S22" s="120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10">
        <v>113</v>
      </c>
      <c r="D23" s="110">
        <v>119</v>
      </c>
      <c r="E23" s="110">
        <v>140</v>
      </c>
      <c r="F23" s="110">
        <v>259</v>
      </c>
      <c r="G23" s="90">
        <v>71</v>
      </c>
      <c r="H23" s="11" t="s">
        <v>104</v>
      </c>
      <c r="I23" s="105">
        <v>192</v>
      </c>
      <c r="J23" s="104">
        <v>263</v>
      </c>
      <c r="K23" s="104">
        <v>265</v>
      </c>
      <c r="L23" s="104">
        <v>528</v>
      </c>
      <c r="M23" s="91">
        <v>121</v>
      </c>
      <c r="N23" s="11" t="s">
        <v>152</v>
      </c>
      <c r="O23" s="104">
        <v>189</v>
      </c>
      <c r="P23" s="104">
        <v>143</v>
      </c>
      <c r="Q23" s="104">
        <v>197</v>
      </c>
      <c r="R23" s="115">
        <v>340</v>
      </c>
      <c r="S23" s="120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9">
        <v>140</v>
      </c>
      <c r="D24" s="109">
        <v>181</v>
      </c>
      <c r="E24" s="109">
        <v>187</v>
      </c>
      <c r="F24" s="109">
        <v>368</v>
      </c>
      <c r="G24" s="92">
        <v>72</v>
      </c>
      <c r="H24" s="12" t="s">
        <v>105</v>
      </c>
      <c r="I24" s="110">
        <v>64</v>
      </c>
      <c r="J24" s="110">
        <v>89</v>
      </c>
      <c r="K24" s="110">
        <v>100</v>
      </c>
      <c r="L24" s="110">
        <v>189</v>
      </c>
      <c r="M24" s="91">
        <v>122</v>
      </c>
      <c r="N24" s="11" t="s">
        <v>153</v>
      </c>
      <c r="O24" s="104">
        <v>29</v>
      </c>
      <c r="P24" s="104">
        <v>30</v>
      </c>
      <c r="Q24" s="104">
        <v>31</v>
      </c>
      <c r="R24" s="115">
        <v>61</v>
      </c>
      <c r="S24" s="120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4">
        <v>202</v>
      </c>
      <c r="D25" s="104">
        <v>248</v>
      </c>
      <c r="E25" s="104">
        <v>278</v>
      </c>
      <c r="F25" s="104">
        <v>526</v>
      </c>
      <c r="G25" s="89">
        <v>73</v>
      </c>
      <c r="H25" s="10" t="s">
        <v>106</v>
      </c>
      <c r="I25" s="112">
        <v>38</v>
      </c>
      <c r="J25" s="109">
        <v>41</v>
      </c>
      <c r="K25" s="109">
        <v>50</v>
      </c>
      <c r="L25" s="109">
        <v>91</v>
      </c>
      <c r="M25" s="97">
        <v>123</v>
      </c>
      <c r="N25" s="12" t="s">
        <v>154</v>
      </c>
      <c r="O25" s="110">
        <v>13</v>
      </c>
      <c r="P25" s="110">
        <v>16</v>
      </c>
      <c r="Q25" s="110">
        <v>22</v>
      </c>
      <c r="R25" s="116">
        <v>38</v>
      </c>
      <c r="S25" s="120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10">
        <v>251</v>
      </c>
      <c r="D26" s="110">
        <v>307</v>
      </c>
      <c r="E26" s="110">
        <v>347</v>
      </c>
      <c r="F26" s="110">
        <v>654</v>
      </c>
      <c r="G26" s="90">
        <v>74</v>
      </c>
      <c r="H26" s="26" t="s">
        <v>107</v>
      </c>
      <c r="I26" s="105">
        <v>54</v>
      </c>
      <c r="J26" s="104">
        <v>46</v>
      </c>
      <c r="K26" s="104">
        <v>78</v>
      </c>
      <c r="L26" s="104">
        <v>124</v>
      </c>
      <c r="M26" s="96">
        <v>124</v>
      </c>
      <c r="N26" s="10" t="s">
        <v>155</v>
      </c>
      <c r="O26" s="109">
        <v>329</v>
      </c>
      <c r="P26" s="109">
        <v>296</v>
      </c>
      <c r="Q26" s="109">
        <v>366</v>
      </c>
      <c r="R26" s="117">
        <v>662</v>
      </c>
      <c r="S26" s="120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9">
        <v>461</v>
      </c>
      <c r="D27" s="109">
        <v>591</v>
      </c>
      <c r="E27" s="109">
        <v>562</v>
      </c>
      <c r="F27" s="109">
        <v>1153</v>
      </c>
      <c r="G27" s="90">
        <v>75</v>
      </c>
      <c r="H27" s="11" t="s">
        <v>108</v>
      </c>
      <c r="I27" s="105">
        <v>30</v>
      </c>
      <c r="J27" s="104">
        <v>30</v>
      </c>
      <c r="K27" s="104">
        <v>37</v>
      </c>
      <c r="L27" s="104">
        <v>67</v>
      </c>
      <c r="M27" s="91">
        <v>125</v>
      </c>
      <c r="N27" s="11" t="s">
        <v>156</v>
      </c>
      <c r="O27" s="104">
        <v>67</v>
      </c>
      <c r="P27" s="104">
        <v>92</v>
      </c>
      <c r="Q27" s="104">
        <v>98</v>
      </c>
      <c r="R27" s="115">
        <v>190</v>
      </c>
      <c r="S27" s="120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4">
        <v>342</v>
      </c>
      <c r="D28" s="104">
        <v>394</v>
      </c>
      <c r="E28" s="104">
        <v>389</v>
      </c>
      <c r="F28" s="104">
        <v>783</v>
      </c>
      <c r="G28" s="90">
        <v>76</v>
      </c>
      <c r="H28" s="11" t="s">
        <v>109</v>
      </c>
      <c r="I28" s="105">
        <v>34</v>
      </c>
      <c r="J28" s="104">
        <v>32</v>
      </c>
      <c r="K28" s="104">
        <v>34</v>
      </c>
      <c r="L28" s="104">
        <v>66</v>
      </c>
      <c r="M28" s="91">
        <v>126</v>
      </c>
      <c r="N28" s="11" t="s">
        <v>157</v>
      </c>
      <c r="O28" s="104">
        <v>155</v>
      </c>
      <c r="P28" s="104">
        <v>183</v>
      </c>
      <c r="Q28" s="104">
        <v>205</v>
      </c>
      <c r="R28" s="115">
        <v>388</v>
      </c>
      <c r="S28" s="120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10">
        <v>181</v>
      </c>
      <c r="D29" s="110">
        <v>226</v>
      </c>
      <c r="E29" s="110">
        <v>242</v>
      </c>
      <c r="F29" s="110">
        <v>468</v>
      </c>
      <c r="G29" s="90">
        <v>77</v>
      </c>
      <c r="H29" s="11" t="s">
        <v>110</v>
      </c>
      <c r="I29" s="105">
        <v>19</v>
      </c>
      <c r="J29" s="104">
        <v>18</v>
      </c>
      <c r="K29" s="104">
        <v>16</v>
      </c>
      <c r="L29" s="104">
        <v>34</v>
      </c>
      <c r="M29" s="91">
        <v>127</v>
      </c>
      <c r="N29" s="11" t="s">
        <v>158</v>
      </c>
      <c r="O29" s="104">
        <v>43</v>
      </c>
      <c r="P29" s="104">
        <v>48</v>
      </c>
      <c r="Q29" s="104">
        <v>68</v>
      </c>
      <c r="R29" s="115">
        <v>116</v>
      </c>
      <c r="S29" s="120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9">
        <v>220</v>
      </c>
      <c r="D30" s="109">
        <v>235</v>
      </c>
      <c r="E30" s="109">
        <v>259</v>
      </c>
      <c r="F30" s="109">
        <v>494</v>
      </c>
      <c r="G30" s="90">
        <v>78</v>
      </c>
      <c r="H30" s="11" t="s">
        <v>111</v>
      </c>
      <c r="I30" s="105">
        <v>12</v>
      </c>
      <c r="J30" s="104">
        <v>5</v>
      </c>
      <c r="K30" s="104">
        <v>13</v>
      </c>
      <c r="L30" s="104">
        <v>18</v>
      </c>
      <c r="M30" s="91">
        <v>128</v>
      </c>
      <c r="N30" s="11" t="s">
        <v>159</v>
      </c>
      <c r="O30" s="104">
        <v>34</v>
      </c>
      <c r="P30" s="104">
        <v>30</v>
      </c>
      <c r="Q30" s="104">
        <v>45</v>
      </c>
      <c r="R30" s="115">
        <v>75</v>
      </c>
      <c r="S30" s="120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4">
        <v>113</v>
      </c>
      <c r="D31" s="104">
        <v>131</v>
      </c>
      <c r="E31" s="104">
        <v>156</v>
      </c>
      <c r="F31" s="104">
        <v>287</v>
      </c>
      <c r="G31" s="90">
        <v>79</v>
      </c>
      <c r="H31" s="11" t="s">
        <v>112</v>
      </c>
      <c r="I31" s="105">
        <v>7</v>
      </c>
      <c r="J31" s="104">
        <v>7</v>
      </c>
      <c r="K31" s="104">
        <v>5</v>
      </c>
      <c r="L31" s="104">
        <v>12</v>
      </c>
      <c r="M31" s="91">
        <v>129</v>
      </c>
      <c r="N31" s="11" t="s">
        <v>160</v>
      </c>
      <c r="O31" s="104">
        <v>57</v>
      </c>
      <c r="P31" s="104">
        <v>69</v>
      </c>
      <c r="Q31" s="104">
        <v>74</v>
      </c>
      <c r="R31" s="115">
        <v>143</v>
      </c>
      <c r="S31" s="120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4">
        <v>167</v>
      </c>
      <c r="D32" s="104">
        <v>186</v>
      </c>
      <c r="E32" s="104">
        <v>213</v>
      </c>
      <c r="F32" s="104">
        <v>399</v>
      </c>
      <c r="G32" s="90">
        <v>80</v>
      </c>
      <c r="H32" s="11" t="s">
        <v>113</v>
      </c>
      <c r="I32" s="105">
        <v>20</v>
      </c>
      <c r="J32" s="104">
        <v>21</v>
      </c>
      <c r="K32" s="104">
        <v>27</v>
      </c>
      <c r="L32" s="104">
        <v>48</v>
      </c>
      <c r="M32" s="91">
        <v>130</v>
      </c>
      <c r="N32" s="11" t="s">
        <v>161</v>
      </c>
      <c r="O32" s="104">
        <v>34</v>
      </c>
      <c r="P32" s="104">
        <v>29</v>
      </c>
      <c r="Q32" s="104">
        <v>38</v>
      </c>
      <c r="R32" s="115">
        <v>67</v>
      </c>
      <c r="S32" s="120"/>
    </row>
    <row r="33" spans="1:27" ht="18.75" customHeight="1">
      <c r="A33" s="25">
        <v>31</v>
      </c>
      <c r="B33" s="11" t="s">
        <v>64</v>
      </c>
      <c r="C33" s="104">
        <v>247</v>
      </c>
      <c r="D33" s="104">
        <v>273</v>
      </c>
      <c r="E33" s="104">
        <v>302</v>
      </c>
      <c r="F33" s="104">
        <v>575</v>
      </c>
      <c r="G33" s="90">
        <v>81</v>
      </c>
      <c r="H33" s="11" t="s">
        <v>114</v>
      </c>
      <c r="I33" s="105">
        <v>28</v>
      </c>
      <c r="J33" s="104">
        <v>34</v>
      </c>
      <c r="K33" s="104">
        <v>36</v>
      </c>
      <c r="L33" s="104">
        <v>70</v>
      </c>
      <c r="M33" s="91">
        <v>131</v>
      </c>
      <c r="N33" s="11" t="s">
        <v>162</v>
      </c>
      <c r="O33" s="104">
        <v>245</v>
      </c>
      <c r="P33" s="104">
        <v>280</v>
      </c>
      <c r="Q33" s="104">
        <v>327</v>
      </c>
      <c r="R33" s="115">
        <v>607</v>
      </c>
      <c r="S33" s="120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10">
        <v>81</v>
      </c>
      <c r="D34" s="110">
        <v>91</v>
      </c>
      <c r="E34" s="110">
        <v>90</v>
      </c>
      <c r="F34" s="110">
        <v>181</v>
      </c>
      <c r="G34" s="90">
        <v>82</v>
      </c>
      <c r="H34" s="11" t="s">
        <v>115</v>
      </c>
      <c r="I34" s="105">
        <v>50</v>
      </c>
      <c r="J34" s="104">
        <v>73</v>
      </c>
      <c r="K34" s="104">
        <v>76</v>
      </c>
      <c r="L34" s="104">
        <v>149</v>
      </c>
      <c r="M34" s="98">
        <v>132</v>
      </c>
      <c r="N34" s="13" t="s">
        <v>163</v>
      </c>
      <c r="O34" s="37">
        <v>146</v>
      </c>
      <c r="P34" s="37">
        <v>137</v>
      </c>
      <c r="Q34" s="37">
        <v>173</v>
      </c>
      <c r="R34" s="119">
        <v>310</v>
      </c>
      <c r="S34" s="120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11">
        <v>835</v>
      </c>
      <c r="D35" s="111">
        <v>781</v>
      </c>
      <c r="E35" s="111">
        <v>866</v>
      </c>
      <c r="F35" s="111">
        <v>1647</v>
      </c>
      <c r="G35" s="90">
        <v>83</v>
      </c>
      <c r="H35" s="11" t="s">
        <v>116</v>
      </c>
      <c r="I35" s="105">
        <v>64</v>
      </c>
      <c r="J35" s="104">
        <v>75</v>
      </c>
      <c r="K35" s="104">
        <v>65</v>
      </c>
      <c r="L35" s="104">
        <v>140</v>
      </c>
      <c r="M35" s="99">
        <v>1</v>
      </c>
      <c r="N35" s="29" t="s">
        <v>165</v>
      </c>
      <c r="O35" s="30">
        <f>SUM(C3:C5)</f>
        <v>2112</v>
      </c>
      <c r="P35" s="30">
        <f>SUM(D3:D5)</f>
        <v>2149</v>
      </c>
      <c r="Q35" s="30">
        <f>SUM(E3:E5)</f>
        <v>2445</v>
      </c>
      <c r="R35" s="121">
        <f>SUM(F3:F5)</f>
        <v>4594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9">
        <v>198</v>
      </c>
      <c r="D36" s="109">
        <v>175</v>
      </c>
      <c r="E36" s="109">
        <v>215</v>
      </c>
      <c r="F36" s="109">
        <v>390</v>
      </c>
      <c r="G36" s="90">
        <v>84</v>
      </c>
      <c r="H36" s="11" t="s">
        <v>116</v>
      </c>
      <c r="I36" s="105">
        <v>73</v>
      </c>
      <c r="J36" s="104">
        <v>67</v>
      </c>
      <c r="K36" s="104">
        <v>88</v>
      </c>
      <c r="L36" s="104">
        <v>155</v>
      </c>
      <c r="M36" s="100">
        <v>2</v>
      </c>
      <c r="N36" s="31" t="s">
        <v>166</v>
      </c>
      <c r="O36" s="32">
        <f>SUM(C6:C10)</f>
        <v>471</v>
      </c>
      <c r="P36" s="32">
        <f>SUM(D6:D10)</f>
        <v>430</v>
      </c>
      <c r="Q36" s="32">
        <f>SUM(E6:E10)</f>
        <v>520</v>
      </c>
      <c r="R36" s="122">
        <f>SUM(F6:F10)</f>
        <v>950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4">
        <v>272</v>
      </c>
      <c r="D37" s="104">
        <v>285</v>
      </c>
      <c r="E37" s="104">
        <v>309</v>
      </c>
      <c r="F37" s="104">
        <v>594</v>
      </c>
      <c r="G37" s="90">
        <v>85</v>
      </c>
      <c r="H37" s="11" t="s">
        <v>117</v>
      </c>
      <c r="I37" s="105">
        <v>88</v>
      </c>
      <c r="J37" s="104">
        <v>64</v>
      </c>
      <c r="K37" s="104">
        <v>102</v>
      </c>
      <c r="L37" s="104">
        <v>166</v>
      </c>
      <c r="M37" s="100">
        <v>3</v>
      </c>
      <c r="N37" s="31" t="s">
        <v>167</v>
      </c>
      <c r="O37" s="30">
        <f>SUM(C11:C12)</f>
        <v>685</v>
      </c>
      <c r="P37" s="30">
        <f>SUM(D11:D12)</f>
        <v>772</v>
      </c>
      <c r="Q37" s="30">
        <f>SUM(E11:E12)</f>
        <v>869</v>
      </c>
      <c r="R37" s="121">
        <f>SUM(F11:F12)</f>
        <v>1641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4">
        <v>330</v>
      </c>
      <c r="D38" s="104">
        <v>337</v>
      </c>
      <c r="E38" s="104">
        <v>373</v>
      </c>
      <c r="F38" s="104">
        <v>710</v>
      </c>
      <c r="G38" s="90">
        <v>86</v>
      </c>
      <c r="H38" s="11" t="s">
        <v>117</v>
      </c>
      <c r="I38" s="105">
        <v>39</v>
      </c>
      <c r="J38" s="104">
        <v>36</v>
      </c>
      <c r="K38" s="104">
        <v>41</v>
      </c>
      <c r="L38" s="104">
        <v>77</v>
      </c>
      <c r="M38" s="101">
        <v>4</v>
      </c>
      <c r="N38" s="33" t="s">
        <v>182</v>
      </c>
      <c r="O38" s="32">
        <f>SUM(C13:C17)</f>
        <v>482</v>
      </c>
      <c r="P38" s="32">
        <f>SUM(D13:D17)</f>
        <v>525</v>
      </c>
      <c r="Q38" s="32">
        <f>SUM(E13:E17)</f>
        <v>593</v>
      </c>
      <c r="R38" s="122">
        <f>SUM(F13:F17)</f>
        <v>1118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4">
        <v>106</v>
      </c>
      <c r="D39" s="104">
        <v>89</v>
      </c>
      <c r="E39" s="104">
        <v>114</v>
      </c>
      <c r="F39" s="104">
        <v>203</v>
      </c>
      <c r="G39" s="90">
        <v>87</v>
      </c>
      <c r="H39" s="11" t="s">
        <v>118</v>
      </c>
      <c r="I39" s="105">
        <v>53</v>
      </c>
      <c r="J39" s="104">
        <v>62</v>
      </c>
      <c r="K39" s="104">
        <v>70</v>
      </c>
      <c r="L39" s="104">
        <v>132</v>
      </c>
      <c r="M39" s="101">
        <v>5</v>
      </c>
      <c r="N39" s="31" t="s">
        <v>168</v>
      </c>
      <c r="O39" s="34">
        <f>SUM(C18:C23)</f>
        <v>580</v>
      </c>
      <c r="P39" s="34">
        <f>SUM(D18:D23)</f>
        <v>690</v>
      </c>
      <c r="Q39" s="34">
        <f>SUM(E18:E23)</f>
        <v>780</v>
      </c>
      <c r="R39" s="123">
        <f>SUM(F18:F23)</f>
        <v>1470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4">
        <v>254</v>
      </c>
      <c r="D40" s="104">
        <v>281</v>
      </c>
      <c r="E40" s="104">
        <v>319</v>
      </c>
      <c r="F40" s="104">
        <v>600</v>
      </c>
      <c r="G40" s="92">
        <v>88</v>
      </c>
      <c r="H40" s="12" t="s">
        <v>119</v>
      </c>
      <c r="I40" s="110">
        <v>54</v>
      </c>
      <c r="J40" s="110">
        <v>53</v>
      </c>
      <c r="K40" s="110">
        <v>52</v>
      </c>
      <c r="L40" s="110">
        <v>105</v>
      </c>
      <c r="M40" s="101">
        <v>6</v>
      </c>
      <c r="N40" s="33" t="s">
        <v>169</v>
      </c>
      <c r="O40" s="34">
        <f>SUM(C24:C26)</f>
        <v>593</v>
      </c>
      <c r="P40" s="34">
        <f>SUM(D24:D26)</f>
        <v>736</v>
      </c>
      <c r="Q40" s="34">
        <f>SUM(E24:E26)</f>
        <v>812</v>
      </c>
      <c r="R40" s="123">
        <f>SUM(F24:F26)</f>
        <v>1548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4">
        <v>202</v>
      </c>
      <c r="D41" s="104">
        <v>215</v>
      </c>
      <c r="E41" s="104">
        <v>223</v>
      </c>
      <c r="F41" s="104">
        <v>438</v>
      </c>
      <c r="G41" s="89">
        <v>89</v>
      </c>
      <c r="H41" s="10" t="s">
        <v>120</v>
      </c>
      <c r="I41" s="112">
        <v>541</v>
      </c>
      <c r="J41" s="109">
        <v>558</v>
      </c>
      <c r="K41" s="109">
        <v>635</v>
      </c>
      <c r="L41" s="109">
        <v>1193</v>
      </c>
      <c r="M41" s="99">
        <v>7</v>
      </c>
      <c r="N41" s="33" t="s">
        <v>170</v>
      </c>
      <c r="O41" s="30">
        <f>SUM(C27:C29)</f>
        <v>984</v>
      </c>
      <c r="P41" s="30">
        <f>SUM(D27:D29)</f>
        <v>1211</v>
      </c>
      <c r="Q41" s="30">
        <f>SUM(E27:E29)</f>
        <v>1193</v>
      </c>
      <c r="R41" s="121">
        <f>SUM(F27:F29)</f>
        <v>2404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4">
        <v>76</v>
      </c>
      <c r="D42" s="104">
        <v>59</v>
      </c>
      <c r="E42" s="104">
        <v>69</v>
      </c>
      <c r="F42" s="104">
        <v>128</v>
      </c>
      <c r="G42" s="90">
        <v>90</v>
      </c>
      <c r="H42" s="11" t="s">
        <v>121</v>
      </c>
      <c r="I42" s="105">
        <v>143</v>
      </c>
      <c r="J42" s="104">
        <v>163</v>
      </c>
      <c r="K42" s="104">
        <v>168</v>
      </c>
      <c r="L42" s="104">
        <v>331</v>
      </c>
      <c r="M42" s="100">
        <v>8</v>
      </c>
      <c r="N42" s="29" t="s">
        <v>171</v>
      </c>
      <c r="O42" s="32">
        <f>SUM(C30:C34)</f>
        <v>828</v>
      </c>
      <c r="P42" s="32">
        <f>SUM(D30:D34)</f>
        <v>916</v>
      </c>
      <c r="Q42" s="32">
        <f>SUM(E30:E34)</f>
        <v>1020</v>
      </c>
      <c r="R42" s="122">
        <f>SUM(F30:F34)</f>
        <v>1936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4">
        <v>188</v>
      </c>
      <c r="D43" s="104">
        <v>196</v>
      </c>
      <c r="E43" s="104">
        <v>212</v>
      </c>
      <c r="F43" s="104">
        <v>408</v>
      </c>
      <c r="G43" s="90">
        <v>91</v>
      </c>
      <c r="H43" s="11" t="s">
        <v>122</v>
      </c>
      <c r="I43" s="105">
        <v>91</v>
      </c>
      <c r="J43" s="104">
        <v>93</v>
      </c>
      <c r="K43" s="104">
        <v>119</v>
      </c>
      <c r="L43" s="104">
        <v>212</v>
      </c>
      <c r="M43" s="101">
        <v>9</v>
      </c>
      <c r="N43" s="31" t="s">
        <v>172</v>
      </c>
      <c r="O43" s="34">
        <f>C35</f>
        <v>835</v>
      </c>
      <c r="P43" s="34">
        <f>D35</f>
        <v>781</v>
      </c>
      <c r="Q43" s="34">
        <f>E35</f>
        <v>866</v>
      </c>
      <c r="R43" s="123">
        <f>F35</f>
        <v>1647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4">
        <v>201</v>
      </c>
      <c r="D44" s="104">
        <v>234</v>
      </c>
      <c r="E44" s="104">
        <v>261</v>
      </c>
      <c r="F44" s="104">
        <v>495</v>
      </c>
      <c r="G44" s="90">
        <v>92</v>
      </c>
      <c r="H44" s="26" t="s">
        <v>123</v>
      </c>
      <c r="I44" s="107">
        <v>0</v>
      </c>
      <c r="J44" s="57">
        <v>0</v>
      </c>
      <c r="K44" s="57">
        <v>0</v>
      </c>
      <c r="L44" s="57">
        <v>0</v>
      </c>
      <c r="M44" s="101">
        <v>10</v>
      </c>
      <c r="N44" s="33" t="s">
        <v>173</v>
      </c>
      <c r="O44" s="34">
        <f>SUM(C36:C52,I3:I9)</f>
        <v>4681</v>
      </c>
      <c r="P44" s="34">
        <f>SUM(D36:D52,J3:J9)</f>
        <v>4850</v>
      </c>
      <c r="Q44" s="34">
        <f>SUM(E36:E52,K3:K9)</f>
        <v>5353</v>
      </c>
      <c r="R44" s="123">
        <f>SUM(F36:F52,L3:L9)</f>
        <v>10203</v>
      </c>
      <c r="U44" s="88"/>
      <c r="W44" s="88"/>
      <c r="Y44" s="88"/>
      <c r="AA44" s="88"/>
    </row>
    <row r="45" spans="1:27" ht="18.75" customHeight="1">
      <c r="A45" s="23">
        <v>43</v>
      </c>
      <c r="B45" s="11" t="s">
        <v>76</v>
      </c>
      <c r="C45" s="104">
        <v>130</v>
      </c>
      <c r="D45" s="104">
        <v>152</v>
      </c>
      <c r="E45" s="104">
        <v>143</v>
      </c>
      <c r="F45" s="104">
        <v>295</v>
      </c>
      <c r="G45" s="90">
        <v>93</v>
      </c>
      <c r="H45" s="11" t="s">
        <v>124</v>
      </c>
      <c r="I45" s="108">
        <v>116</v>
      </c>
      <c r="J45" s="104">
        <v>110</v>
      </c>
      <c r="K45" s="106">
        <v>113</v>
      </c>
      <c r="L45" s="106">
        <v>223</v>
      </c>
      <c r="M45" s="101">
        <v>11</v>
      </c>
      <c r="N45" s="33" t="s">
        <v>174</v>
      </c>
      <c r="O45" s="34">
        <f>SUM(I10:I13)</f>
        <v>3939</v>
      </c>
      <c r="P45" s="34">
        <f>SUM(J10:J13)</f>
        <v>4502</v>
      </c>
      <c r="Q45" s="34">
        <f>SUM(K10:K13)</f>
        <v>4796</v>
      </c>
      <c r="R45" s="123">
        <f>SUM(L10:L13)</f>
        <v>9298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4">
        <v>235</v>
      </c>
      <c r="D46" s="104">
        <v>239</v>
      </c>
      <c r="E46" s="104">
        <v>239</v>
      </c>
      <c r="F46" s="104">
        <v>478</v>
      </c>
      <c r="G46" s="90">
        <v>94</v>
      </c>
      <c r="H46" s="11" t="s">
        <v>125</v>
      </c>
      <c r="I46" s="105">
        <v>48</v>
      </c>
      <c r="J46" s="104">
        <v>59</v>
      </c>
      <c r="K46" s="104">
        <v>59</v>
      </c>
      <c r="L46" s="104">
        <v>118</v>
      </c>
      <c r="M46" s="101">
        <v>12</v>
      </c>
      <c r="N46" s="33" t="s">
        <v>175</v>
      </c>
      <c r="O46" s="34">
        <f>SUM(I14:I20)</f>
        <v>655</v>
      </c>
      <c r="P46" s="34">
        <f>SUM(J14:J20)</f>
        <v>766</v>
      </c>
      <c r="Q46" s="34">
        <f>SUM(K14:K20)</f>
        <v>844</v>
      </c>
      <c r="R46" s="123">
        <f>SUM(L14:L20)</f>
        <v>1610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4">
        <v>259</v>
      </c>
      <c r="D47" s="104">
        <v>315</v>
      </c>
      <c r="E47" s="104">
        <v>323</v>
      </c>
      <c r="F47" s="104">
        <v>638</v>
      </c>
      <c r="G47" s="90">
        <v>95</v>
      </c>
      <c r="H47" s="11" t="s">
        <v>126</v>
      </c>
      <c r="I47" s="105">
        <v>93</v>
      </c>
      <c r="J47" s="104">
        <v>94</v>
      </c>
      <c r="K47" s="104">
        <v>116</v>
      </c>
      <c r="L47" s="104">
        <v>210</v>
      </c>
      <c r="M47" s="101">
        <v>13</v>
      </c>
      <c r="N47" s="33" t="s">
        <v>176</v>
      </c>
      <c r="O47" s="34">
        <f>SUM(I21:I24)</f>
        <v>606</v>
      </c>
      <c r="P47" s="34">
        <f>SUM(J21:J24)</f>
        <v>743</v>
      </c>
      <c r="Q47" s="34">
        <f>SUM(K21:K24)</f>
        <v>812</v>
      </c>
      <c r="R47" s="123">
        <f>SUM(L21:L24)</f>
        <v>1555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4">
        <v>244</v>
      </c>
      <c r="D48" s="104">
        <v>271</v>
      </c>
      <c r="E48" s="104">
        <v>307</v>
      </c>
      <c r="F48" s="104">
        <v>578</v>
      </c>
      <c r="G48" s="90">
        <v>96</v>
      </c>
      <c r="H48" s="11" t="s">
        <v>127</v>
      </c>
      <c r="I48" s="105">
        <v>56</v>
      </c>
      <c r="J48" s="104">
        <v>60</v>
      </c>
      <c r="K48" s="104">
        <v>65</v>
      </c>
      <c r="L48" s="104">
        <v>125</v>
      </c>
      <c r="M48" s="101">
        <v>14</v>
      </c>
      <c r="N48" s="33" t="s">
        <v>177</v>
      </c>
      <c r="O48" s="34">
        <f>SUM(I25:I40)</f>
        <v>663</v>
      </c>
      <c r="P48" s="34">
        <f>SUM(J25:J40)</f>
        <v>664</v>
      </c>
      <c r="Q48" s="34">
        <f>SUM(K25:K40)</f>
        <v>790</v>
      </c>
      <c r="R48" s="123">
        <f>SUM(L25:L40)</f>
        <v>1454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4">
        <v>128</v>
      </c>
      <c r="D49" s="104">
        <v>130</v>
      </c>
      <c r="E49" s="104">
        <v>140</v>
      </c>
      <c r="F49" s="104">
        <v>270</v>
      </c>
      <c r="G49" s="90">
        <v>97</v>
      </c>
      <c r="H49" s="11" t="s">
        <v>128</v>
      </c>
      <c r="I49" s="105">
        <v>292</v>
      </c>
      <c r="J49" s="104">
        <v>299</v>
      </c>
      <c r="K49" s="104">
        <v>374</v>
      </c>
      <c r="L49" s="104">
        <v>673</v>
      </c>
      <c r="M49" s="101">
        <v>15</v>
      </c>
      <c r="N49" s="33" t="s">
        <v>178</v>
      </c>
      <c r="O49" s="34">
        <f>SUM(I41:I52,O3:O6)</f>
        <v>1779</v>
      </c>
      <c r="P49" s="34">
        <f>SUM(J41:J52,P3:P6)</f>
        <v>1859</v>
      </c>
      <c r="Q49" s="34">
        <f>SUM(K41:K52,Q3:Q6)</f>
        <v>2160</v>
      </c>
      <c r="R49" s="123">
        <f>SUM(L41:L52,R3:R6)</f>
        <v>4019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4">
        <v>265</v>
      </c>
      <c r="D50" s="104">
        <v>254</v>
      </c>
      <c r="E50" s="104">
        <v>312</v>
      </c>
      <c r="F50" s="104">
        <v>566</v>
      </c>
      <c r="G50" s="90">
        <v>98</v>
      </c>
      <c r="H50" s="11" t="s">
        <v>129</v>
      </c>
      <c r="I50" s="105">
        <v>47</v>
      </c>
      <c r="J50" s="104">
        <v>47</v>
      </c>
      <c r="K50" s="104">
        <v>60</v>
      </c>
      <c r="L50" s="104">
        <v>107</v>
      </c>
      <c r="M50" s="101">
        <v>16</v>
      </c>
      <c r="N50" s="33" t="s">
        <v>179</v>
      </c>
      <c r="O50" s="34">
        <f>SUM(O7:O16)</f>
        <v>1392</v>
      </c>
      <c r="P50" s="34">
        <f>SUM(P7:P16)</f>
        <v>1560</v>
      </c>
      <c r="Q50" s="34">
        <f>SUM(Q7:Q16)</f>
        <v>1698</v>
      </c>
      <c r="R50" s="123">
        <f>SUM(R7:R16)</f>
        <v>3258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4">
        <v>171</v>
      </c>
      <c r="D51" s="104">
        <v>195</v>
      </c>
      <c r="E51" s="104">
        <v>225</v>
      </c>
      <c r="F51" s="104">
        <v>420</v>
      </c>
      <c r="G51" s="90">
        <v>99</v>
      </c>
      <c r="H51" s="11" t="s">
        <v>130</v>
      </c>
      <c r="I51" s="105">
        <v>80</v>
      </c>
      <c r="J51" s="104">
        <v>80</v>
      </c>
      <c r="K51" s="104">
        <v>98</v>
      </c>
      <c r="L51" s="104">
        <v>178</v>
      </c>
      <c r="M51" s="102">
        <v>17</v>
      </c>
      <c r="N51" s="33" t="s">
        <v>180</v>
      </c>
      <c r="O51" s="32">
        <f>SUM(O17:O25)</f>
        <v>1316</v>
      </c>
      <c r="P51" s="32">
        <f>SUM(P17:P25)</f>
        <v>1362</v>
      </c>
      <c r="Q51" s="32">
        <f>SUM(Q17:Q25)</f>
        <v>1581</v>
      </c>
      <c r="R51" s="122">
        <f>SUM(R17:R25)</f>
        <v>2943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3">
        <v>111</v>
      </c>
      <c r="D52" s="113">
        <v>129</v>
      </c>
      <c r="E52" s="113">
        <v>153</v>
      </c>
      <c r="F52" s="113">
        <v>282</v>
      </c>
      <c r="G52" s="93">
        <v>100</v>
      </c>
      <c r="H52" s="9" t="s">
        <v>131</v>
      </c>
      <c r="I52" s="114">
        <v>63</v>
      </c>
      <c r="J52" s="113">
        <v>52</v>
      </c>
      <c r="K52" s="113">
        <v>82</v>
      </c>
      <c r="L52" s="113">
        <v>134</v>
      </c>
      <c r="M52" s="103">
        <v>18</v>
      </c>
      <c r="N52" s="37" t="s">
        <v>181</v>
      </c>
      <c r="O52" s="38">
        <f>SUM(O26:O34)</f>
        <v>1110</v>
      </c>
      <c r="P52" s="38">
        <f>SUM(P26:P34)</f>
        <v>1164</v>
      </c>
      <c r="Q52" s="38">
        <f>SUM(Q26:Q34)</f>
        <v>1394</v>
      </c>
      <c r="R52" s="124">
        <f>SUM(R26:R34)</f>
        <v>2558</v>
      </c>
    </row>
    <row r="53" spans="13:18" ht="18.75" customHeight="1" thickBot="1" thickTop="1">
      <c r="M53" s="128" t="s">
        <v>0</v>
      </c>
      <c r="N53" s="129"/>
      <c r="O53" s="39">
        <f>SUM(O35:O52)</f>
        <v>23711</v>
      </c>
      <c r="P53" s="39">
        <f>SUM(P35:P52)</f>
        <v>25680</v>
      </c>
      <c r="Q53" s="39">
        <f>SUM(Q35:Q52)</f>
        <v>28526</v>
      </c>
      <c r="R53" s="125">
        <f>SUM(R35:R52)</f>
        <v>54206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O31" sqref="O3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30" t="str">
        <f>'大字別人口一覧表'!R1</f>
        <v>平成28年9月1日現在</v>
      </c>
      <c r="P1" s="130"/>
      <c r="Q1" s="130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190</v>
      </c>
      <c r="C3" s="73">
        <v>162</v>
      </c>
      <c r="D3" s="1">
        <v>352</v>
      </c>
      <c r="E3" s="47">
        <v>40</v>
      </c>
      <c r="F3" s="58">
        <v>352</v>
      </c>
      <c r="G3" s="73">
        <v>338</v>
      </c>
      <c r="H3" s="60">
        <v>690</v>
      </c>
      <c r="I3" s="46">
        <v>80</v>
      </c>
      <c r="J3" s="80">
        <v>237</v>
      </c>
      <c r="K3" s="81">
        <v>423</v>
      </c>
      <c r="L3" s="82">
        <v>660</v>
      </c>
      <c r="N3" s="54" t="s">
        <v>6</v>
      </c>
      <c r="O3" s="80">
        <v>1034</v>
      </c>
      <c r="P3" s="81">
        <v>992</v>
      </c>
      <c r="Q3" s="82">
        <v>2026</v>
      </c>
    </row>
    <row r="4" spans="1:17" ht="13.5" customHeight="1">
      <c r="A4" s="48">
        <v>1</v>
      </c>
      <c r="B4" s="1">
        <v>205</v>
      </c>
      <c r="C4" s="74">
        <v>208</v>
      </c>
      <c r="D4" s="1">
        <v>413</v>
      </c>
      <c r="E4" s="49">
        <v>41</v>
      </c>
      <c r="F4" s="58">
        <v>374</v>
      </c>
      <c r="G4" s="74">
        <v>348</v>
      </c>
      <c r="H4" s="60">
        <v>722</v>
      </c>
      <c r="I4" s="48">
        <v>81</v>
      </c>
      <c r="J4" s="58">
        <v>191</v>
      </c>
      <c r="K4" s="74">
        <v>428</v>
      </c>
      <c r="L4" s="60">
        <v>619</v>
      </c>
      <c r="N4" s="55" t="s">
        <v>7</v>
      </c>
      <c r="O4" s="58">
        <v>1186</v>
      </c>
      <c r="P4" s="74">
        <v>1095</v>
      </c>
      <c r="Q4" s="60">
        <v>2281</v>
      </c>
    </row>
    <row r="5" spans="1:17" ht="13.5" customHeight="1">
      <c r="A5" s="48">
        <v>2</v>
      </c>
      <c r="B5" s="1">
        <v>196</v>
      </c>
      <c r="C5" s="74">
        <v>203</v>
      </c>
      <c r="D5" s="1">
        <v>399</v>
      </c>
      <c r="E5" s="49">
        <v>42</v>
      </c>
      <c r="F5" s="58">
        <v>389</v>
      </c>
      <c r="G5" s="74">
        <v>347</v>
      </c>
      <c r="H5" s="60">
        <v>736</v>
      </c>
      <c r="I5" s="48">
        <v>82</v>
      </c>
      <c r="J5" s="58">
        <v>274</v>
      </c>
      <c r="K5" s="74">
        <v>365</v>
      </c>
      <c r="L5" s="60">
        <v>639</v>
      </c>
      <c r="N5" s="55" t="s">
        <v>8</v>
      </c>
      <c r="O5" s="58">
        <v>1203</v>
      </c>
      <c r="P5" s="74">
        <v>1176</v>
      </c>
      <c r="Q5" s="60">
        <v>2379</v>
      </c>
    </row>
    <row r="6" spans="1:17" ht="13.5" customHeight="1">
      <c r="A6" s="48">
        <v>3</v>
      </c>
      <c r="B6" s="1">
        <v>216</v>
      </c>
      <c r="C6" s="74">
        <v>200</v>
      </c>
      <c r="D6" s="1">
        <v>416</v>
      </c>
      <c r="E6" s="49">
        <v>43</v>
      </c>
      <c r="F6" s="58">
        <v>367</v>
      </c>
      <c r="G6" s="74">
        <v>351</v>
      </c>
      <c r="H6" s="60">
        <v>718</v>
      </c>
      <c r="I6" s="48">
        <v>83</v>
      </c>
      <c r="J6" s="58">
        <v>239</v>
      </c>
      <c r="K6" s="74">
        <v>394</v>
      </c>
      <c r="L6" s="60">
        <v>633</v>
      </c>
      <c r="N6" s="55" t="s">
        <v>9</v>
      </c>
      <c r="O6" s="58">
        <v>1205</v>
      </c>
      <c r="P6" s="74">
        <v>1207</v>
      </c>
      <c r="Q6" s="60">
        <v>2412</v>
      </c>
    </row>
    <row r="7" spans="1:17" ht="13.5" customHeight="1">
      <c r="A7" s="48">
        <v>4</v>
      </c>
      <c r="B7" s="77">
        <v>227</v>
      </c>
      <c r="C7" s="67">
        <v>219</v>
      </c>
      <c r="D7" s="66">
        <v>446</v>
      </c>
      <c r="E7" s="49">
        <v>44</v>
      </c>
      <c r="F7" s="77">
        <v>330</v>
      </c>
      <c r="G7" s="67">
        <v>296</v>
      </c>
      <c r="H7" s="66">
        <v>626</v>
      </c>
      <c r="I7" s="48">
        <v>84</v>
      </c>
      <c r="J7" s="77">
        <v>203</v>
      </c>
      <c r="K7" s="67">
        <v>378</v>
      </c>
      <c r="L7" s="66">
        <v>581</v>
      </c>
      <c r="N7" s="55" t="s">
        <v>10</v>
      </c>
      <c r="O7" s="58">
        <v>1137</v>
      </c>
      <c r="P7" s="74">
        <v>1040</v>
      </c>
      <c r="Q7" s="60">
        <v>2177</v>
      </c>
    </row>
    <row r="8" spans="1:17" ht="13.5" customHeight="1">
      <c r="A8" s="63">
        <v>5</v>
      </c>
      <c r="B8" s="1">
        <v>222</v>
      </c>
      <c r="C8" s="74">
        <v>198</v>
      </c>
      <c r="D8" s="1">
        <v>420</v>
      </c>
      <c r="E8" s="64">
        <v>45</v>
      </c>
      <c r="F8" s="58">
        <v>307</v>
      </c>
      <c r="G8" s="74">
        <v>327</v>
      </c>
      <c r="H8" s="60">
        <v>634</v>
      </c>
      <c r="I8" s="63">
        <v>85</v>
      </c>
      <c r="J8" s="58">
        <v>214</v>
      </c>
      <c r="K8" s="74">
        <v>353</v>
      </c>
      <c r="L8" s="60">
        <v>567</v>
      </c>
      <c r="N8" s="55" t="s">
        <v>11</v>
      </c>
      <c r="O8" s="58">
        <v>1191</v>
      </c>
      <c r="P8" s="74">
        <v>1078</v>
      </c>
      <c r="Q8" s="60">
        <v>2269</v>
      </c>
    </row>
    <row r="9" spans="1:17" ht="13.5" customHeight="1">
      <c r="A9" s="48">
        <v>6</v>
      </c>
      <c r="B9" s="1">
        <v>250</v>
      </c>
      <c r="C9" s="74">
        <v>214</v>
      </c>
      <c r="D9" s="1">
        <v>464</v>
      </c>
      <c r="E9" s="49">
        <v>46</v>
      </c>
      <c r="F9" s="58">
        <v>313</v>
      </c>
      <c r="G9" s="74">
        <v>320</v>
      </c>
      <c r="H9" s="60">
        <v>633</v>
      </c>
      <c r="I9" s="48">
        <v>86</v>
      </c>
      <c r="J9" s="58">
        <v>179</v>
      </c>
      <c r="K9" s="74">
        <v>352</v>
      </c>
      <c r="L9" s="60">
        <v>531</v>
      </c>
      <c r="N9" s="55" t="s">
        <v>12</v>
      </c>
      <c r="O9" s="58">
        <v>1312</v>
      </c>
      <c r="P9" s="74">
        <v>1238</v>
      </c>
      <c r="Q9" s="60">
        <v>2550</v>
      </c>
    </row>
    <row r="10" spans="1:17" ht="13.5" customHeight="1">
      <c r="A10" s="48">
        <v>7</v>
      </c>
      <c r="B10" s="1">
        <v>235</v>
      </c>
      <c r="C10" s="74">
        <v>226</v>
      </c>
      <c r="D10" s="1">
        <v>461</v>
      </c>
      <c r="E10" s="49">
        <v>47</v>
      </c>
      <c r="F10" s="58">
        <v>335</v>
      </c>
      <c r="G10" s="74">
        <v>300</v>
      </c>
      <c r="H10" s="60">
        <v>635</v>
      </c>
      <c r="I10" s="48">
        <v>87</v>
      </c>
      <c r="J10" s="58">
        <v>151</v>
      </c>
      <c r="K10" s="74">
        <v>362</v>
      </c>
      <c r="L10" s="60">
        <v>513</v>
      </c>
      <c r="N10" s="55" t="s">
        <v>13</v>
      </c>
      <c r="O10" s="58">
        <v>1464</v>
      </c>
      <c r="P10" s="74">
        <v>1400</v>
      </c>
      <c r="Q10" s="60">
        <v>2864</v>
      </c>
    </row>
    <row r="11" spans="1:17" ht="13.5" customHeight="1">
      <c r="A11" s="48">
        <v>8</v>
      </c>
      <c r="B11" s="1">
        <v>241</v>
      </c>
      <c r="C11" s="74">
        <v>226</v>
      </c>
      <c r="D11" s="1">
        <v>467</v>
      </c>
      <c r="E11" s="49">
        <v>48</v>
      </c>
      <c r="F11" s="58">
        <v>306</v>
      </c>
      <c r="G11" s="74">
        <v>298</v>
      </c>
      <c r="H11" s="60">
        <v>604</v>
      </c>
      <c r="I11" s="48">
        <v>88</v>
      </c>
      <c r="J11" s="58">
        <v>160</v>
      </c>
      <c r="K11" s="74">
        <v>315</v>
      </c>
      <c r="L11" s="60">
        <v>475</v>
      </c>
      <c r="N11" s="55" t="s">
        <v>14</v>
      </c>
      <c r="O11" s="58">
        <v>1812</v>
      </c>
      <c r="P11" s="74">
        <v>1680</v>
      </c>
      <c r="Q11" s="60">
        <v>3492</v>
      </c>
    </row>
    <row r="12" spans="1:17" ht="13.5" customHeight="1">
      <c r="A12" s="50">
        <v>9</v>
      </c>
      <c r="B12" s="77">
        <v>238</v>
      </c>
      <c r="C12" s="67">
        <v>231</v>
      </c>
      <c r="D12" s="66">
        <v>469</v>
      </c>
      <c r="E12" s="51">
        <v>49</v>
      </c>
      <c r="F12" s="77">
        <v>320</v>
      </c>
      <c r="G12" s="67">
        <v>332</v>
      </c>
      <c r="H12" s="66">
        <v>652</v>
      </c>
      <c r="I12" s="50">
        <v>89</v>
      </c>
      <c r="J12" s="77">
        <v>132</v>
      </c>
      <c r="K12" s="67">
        <v>327</v>
      </c>
      <c r="L12" s="66">
        <v>459</v>
      </c>
      <c r="N12" s="55" t="s">
        <v>15</v>
      </c>
      <c r="O12" s="58">
        <v>1581</v>
      </c>
      <c r="P12" s="74">
        <v>1577</v>
      </c>
      <c r="Q12" s="60">
        <v>3158</v>
      </c>
    </row>
    <row r="13" spans="1:17" ht="13.5" customHeight="1">
      <c r="A13" s="48">
        <v>10</v>
      </c>
      <c r="B13" s="1">
        <v>246</v>
      </c>
      <c r="C13" s="74">
        <v>198</v>
      </c>
      <c r="D13" s="1">
        <v>444</v>
      </c>
      <c r="E13" s="49">
        <v>50</v>
      </c>
      <c r="F13" s="58">
        <v>209</v>
      </c>
      <c r="G13" s="74">
        <v>215</v>
      </c>
      <c r="H13" s="60">
        <v>424</v>
      </c>
      <c r="I13" s="48">
        <v>90</v>
      </c>
      <c r="J13" s="58">
        <v>100</v>
      </c>
      <c r="K13" s="74">
        <v>278</v>
      </c>
      <c r="L13" s="60">
        <v>378</v>
      </c>
      <c r="N13" s="55" t="s">
        <v>16</v>
      </c>
      <c r="O13" s="58">
        <v>1286</v>
      </c>
      <c r="P13" s="74">
        <v>1401</v>
      </c>
      <c r="Q13" s="60">
        <v>2687</v>
      </c>
    </row>
    <row r="14" spans="1:17" ht="13.5" customHeight="1">
      <c r="A14" s="48">
        <v>11</v>
      </c>
      <c r="B14" s="1">
        <v>250</v>
      </c>
      <c r="C14" s="74">
        <v>231</v>
      </c>
      <c r="D14" s="1">
        <v>481</v>
      </c>
      <c r="E14" s="49">
        <v>51</v>
      </c>
      <c r="F14" s="58">
        <v>269</v>
      </c>
      <c r="G14" s="74">
        <v>300</v>
      </c>
      <c r="H14" s="60">
        <v>569</v>
      </c>
      <c r="I14" s="48">
        <v>91</v>
      </c>
      <c r="J14" s="58">
        <v>105</v>
      </c>
      <c r="K14" s="74">
        <v>262</v>
      </c>
      <c r="L14" s="60">
        <v>367</v>
      </c>
      <c r="N14" s="55" t="s">
        <v>17</v>
      </c>
      <c r="O14" s="58">
        <v>1730</v>
      </c>
      <c r="P14" s="74">
        <v>1689</v>
      </c>
      <c r="Q14" s="60">
        <v>3419</v>
      </c>
    </row>
    <row r="15" spans="1:17" ht="13.5" customHeight="1">
      <c r="A15" s="48">
        <v>12</v>
      </c>
      <c r="B15" s="1">
        <v>215</v>
      </c>
      <c r="C15" s="74">
        <v>241</v>
      </c>
      <c r="D15" s="1">
        <v>456</v>
      </c>
      <c r="E15" s="49">
        <v>52</v>
      </c>
      <c r="F15" s="58">
        <v>261</v>
      </c>
      <c r="G15" s="74">
        <v>280</v>
      </c>
      <c r="H15" s="60">
        <v>541</v>
      </c>
      <c r="I15" s="48">
        <v>92</v>
      </c>
      <c r="J15" s="58">
        <v>74</v>
      </c>
      <c r="K15" s="74">
        <v>198</v>
      </c>
      <c r="L15" s="60">
        <v>272</v>
      </c>
      <c r="N15" s="55" t="s">
        <v>18</v>
      </c>
      <c r="O15" s="58">
        <v>1930</v>
      </c>
      <c r="P15" s="74">
        <v>1956</v>
      </c>
      <c r="Q15" s="60">
        <v>3886</v>
      </c>
    </row>
    <row r="16" spans="1:17" ht="13.5" customHeight="1">
      <c r="A16" s="48">
        <v>13</v>
      </c>
      <c r="B16" s="1">
        <v>253</v>
      </c>
      <c r="C16" s="74">
        <v>255</v>
      </c>
      <c r="D16" s="1">
        <v>508</v>
      </c>
      <c r="E16" s="49">
        <v>53</v>
      </c>
      <c r="F16" s="58">
        <v>272</v>
      </c>
      <c r="G16" s="74">
        <v>278</v>
      </c>
      <c r="H16" s="60">
        <v>550</v>
      </c>
      <c r="I16" s="48">
        <v>93</v>
      </c>
      <c r="J16" s="58">
        <v>38</v>
      </c>
      <c r="K16" s="74">
        <v>171</v>
      </c>
      <c r="L16" s="60">
        <v>209</v>
      </c>
      <c r="N16" s="55" t="s">
        <v>19</v>
      </c>
      <c r="O16" s="58">
        <v>2427</v>
      </c>
      <c r="P16" s="74">
        <v>2409</v>
      </c>
      <c r="Q16" s="60">
        <v>4836</v>
      </c>
    </row>
    <row r="17" spans="1:17" ht="13.5" customHeight="1">
      <c r="A17" s="48">
        <v>14</v>
      </c>
      <c r="B17" s="77">
        <v>239</v>
      </c>
      <c r="C17" s="67">
        <v>251</v>
      </c>
      <c r="D17" s="66">
        <v>490</v>
      </c>
      <c r="E17" s="49">
        <v>54</v>
      </c>
      <c r="F17" s="77">
        <v>275</v>
      </c>
      <c r="G17" s="67">
        <v>328</v>
      </c>
      <c r="H17" s="66">
        <v>603</v>
      </c>
      <c r="I17" s="50">
        <v>94</v>
      </c>
      <c r="J17" s="65">
        <v>37</v>
      </c>
      <c r="K17" s="67">
        <v>132</v>
      </c>
      <c r="L17" s="66">
        <v>169</v>
      </c>
      <c r="N17" s="55" t="s">
        <v>20</v>
      </c>
      <c r="O17" s="58">
        <v>1483</v>
      </c>
      <c r="P17" s="74">
        <v>1787</v>
      </c>
      <c r="Q17" s="60">
        <v>3270</v>
      </c>
    </row>
    <row r="18" spans="1:17" ht="13.5" customHeight="1">
      <c r="A18" s="63">
        <v>15</v>
      </c>
      <c r="B18" s="1">
        <v>271</v>
      </c>
      <c r="C18" s="74">
        <v>220</v>
      </c>
      <c r="D18" s="1">
        <v>491</v>
      </c>
      <c r="E18" s="64">
        <v>55</v>
      </c>
      <c r="F18" s="58">
        <v>339</v>
      </c>
      <c r="G18" s="74">
        <v>307</v>
      </c>
      <c r="H18" s="60">
        <v>646</v>
      </c>
      <c r="I18" s="48">
        <v>95</v>
      </c>
      <c r="J18" s="58">
        <v>24</v>
      </c>
      <c r="K18" s="74">
        <v>101</v>
      </c>
      <c r="L18" s="60">
        <v>125</v>
      </c>
      <c r="N18" s="55" t="s">
        <v>21</v>
      </c>
      <c r="O18" s="58">
        <v>1277</v>
      </c>
      <c r="P18" s="74">
        <v>1679</v>
      </c>
      <c r="Q18" s="60">
        <v>2956</v>
      </c>
    </row>
    <row r="19" spans="1:17" ht="13.5" customHeight="1">
      <c r="A19" s="48">
        <v>16</v>
      </c>
      <c r="B19" s="1">
        <v>239</v>
      </c>
      <c r="C19" s="74">
        <v>224</v>
      </c>
      <c r="D19" s="1">
        <v>463</v>
      </c>
      <c r="E19" s="49">
        <v>56</v>
      </c>
      <c r="F19" s="58">
        <v>339</v>
      </c>
      <c r="G19" s="74">
        <v>346</v>
      </c>
      <c r="H19" s="60">
        <v>685</v>
      </c>
      <c r="I19" s="48">
        <v>96</v>
      </c>
      <c r="J19" s="58">
        <v>25</v>
      </c>
      <c r="K19" s="74">
        <v>89</v>
      </c>
      <c r="L19" s="60">
        <v>114</v>
      </c>
      <c r="N19" s="55" t="s">
        <v>22</v>
      </c>
      <c r="O19" s="58">
        <v>1144</v>
      </c>
      <c r="P19" s="74">
        <v>1988</v>
      </c>
      <c r="Q19" s="60">
        <v>3132</v>
      </c>
    </row>
    <row r="20" spans="1:17" ht="13.5" customHeight="1">
      <c r="A20" s="48">
        <v>17</v>
      </c>
      <c r="B20" s="1">
        <v>250</v>
      </c>
      <c r="C20" s="74">
        <v>259</v>
      </c>
      <c r="D20" s="1">
        <v>509</v>
      </c>
      <c r="E20" s="49">
        <v>57</v>
      </c>
      <c r="F20" s="58">
        <v>366</v>
      </c>
      <c r="G20" s="74">
        <v>330</v>
      </c>
      <c r="H20" s="60">
        <v>696</v>
      </c>
      <c r="I20" s="48">
        <v>97</v>
      </c>
      <c r="J20" s="58">
        <v>12</v>
      </c>
      <c r="K20" s="74">
        <v>42</v>
      </c>
      <c r="L20" s="60">
        <v>54</v>
      </c>
      <c r="N20" s="55" t="s">
        <v>23</v>
      </c>
      <c r="O20" s="58">
        <v>836</v>
      </c>
      <c r="P20" s="74">
        <v>1709</v>
      </c>
      <c r="Q20" s="60">
        <v>2545</v>
      </c>
    </row>
    <row r="21" spans="1:17" ht="13.5" customHeight="1">
      <c r="A21" s="48">
        <v>18</v>
      </c>
      <c r="B21" s="1">
        <v>235</v>
      </c>
      <c r="C21" s="74">
        <v>256</v>
      </c>
      <c r="D21" s="1">
        <v>491</v>
      </c>
      <c r="E21" s="49">
        <v>58</v>
      </c>
      <c r="F21" s="58">
        <v>349</v>
      </c>
      <c r="G21" s="74">
        <v>364</v>
      </c>
      <c r="H21" s="60">
        <v>713</v>
      </c>
      <c r="I21" s="48">
        <v>98</v>
      </c>
      <c r="J21" s="58">
        <v>6</v>
      </c>
      <c r="K21" s="74">
        <v>58</v>
      </c>
      <c r="L21" s="60">
        <v>64</v>
      </c>
      <c r="N21" s="55" t="s">
        <v>24</v>
      </c>
      <c r="O21" s="58">
        <v>354</v>
      </c>
      <c r="P21" s="74">
        <v>1041</v>
      </c>
      <c r="Q21" s="60">
        <v>1395</v>
      </c>
    </row>
    <row r="22" spans="1:17" ht="13.5" customHeight="1">
      <c r="A22" s="50">
        <v>19</v>
      </c>
      <c r="B22" s="77">
        <v>210</v>
      </c>
      <c r="C22" s="67">
        <v>248</v>
      </c>
      <c r="D22" s="66">
        <v>458</v>
      </c>
      <c r="E22" s="51">
        <v>59</v>
      </c>
      <c r="F22" s="77">
        <v>337</v>
      </c>
      <c r="G22" s="67">
        <v>342</v>
      </c>
      <c r="H22" s="66">
        <v>679</v>
      </c>
      <c r="I22" s="50">
        <v>99</v>
      </c>
      <c r="J22" s="65">
        <v>10</v>
      </c>
      <c r="K22" s="67">
        <v>23</v>
      </c>
      <c r="L22" s="66">
        <v>33</v>
      </c>
      <c r="N22" s="55" t="s">
        <v>25</v>
      </c>
      <c r="O22" s="58">
        <v>77</v>
      </c>
      <c r="P22" s="74">
        <v>313</v>
      </c>
      <c r="Q22" s="60">
        <v>390</v>
      </c>
    </row>
    <row r="23" spans="1:17" ht="13.5" customHeight="1">
      <c r="A23" s="48">
        <v>20</v>
      </c>
      <c r="B23" s="1">
        <v>229</v>
      </c>
      <c r="C23" s="74">
        <v>227</v>
      </c>
      <c r="D23" s="1">
        <v>456</v>
      </c>
      <c r="E23" s="49">
        <v>60</v>
      </c>
      <c r="F23" s="58">
        <v>352</v>
      </c>
      <c r="G23" s="74">
        <v>372</v>
      </c>
      <c r="H23" s="60">
        <v>724</v>
      </c>
      <c r="I23" s="48">
        <v>100</v>
      </c>
      <c r="J23" s="58">
        <v>7</v>
      </c>
      <c r="K23" s="74">
        <v>32</v>
      </c>
      <c r="L23" s="60">
        <v>39</v>
      </c>
      <c r="N23" s="55" t="s">
        <v>26</v>
      </c>
      <c r="O23" s="58">
        <v>10</v>
      </c>
      <c r="P23" s="74">
        <v>66</v>
      </c>
      <c r="Q23" s="60">
        <v>76</v>
      </c>
    </row>
    <row r="24" spans="1:17" ht="13.5" customHeight="1" thickBot="1">
      <c r="A24" s="48">
        <v>21</v>
      </c>
      <c r="B24" s="1">
        <v>227</v>
      </c>
      <c r="C24" s="74">
        <v>234</v>
      </c>
      <c r="D24" s="1">
        <v>461</v>
      </c>
      <c r="E24" s="49">
        <v>61</v>
      </c>
      <c r="F24" s="58">
        <v>383</v>
      </c>
      <c r="G24" s="74">
        <v>399</v>
      </c>
      <c r="H24" s="60">
        <v>782</v>
      </c>
      <c r="I24" s="48">
        <v>101</v>
      </c>
      <c r="J24" s="58">
        <v>2</v>
      </c>
      <c r="K24" s="74">
        <v>13</v>
      </c>
      <c r="L24" s="60">
        <v>15</v>
      </c>
      <c r="N24" s="56" t="s">
        <v>184</v>
      </c>
      <c r="O24" s="78">
        <v>1</v>
      </c>
      <c r="P24" s="84">
        <v>5</v>
      </c>
      <c r="Q24" s="79">
        <v>6</v>
      </c>
    </row>
    <row r="25" spans="1:17" ht="13.5" customHeight="1" thickBot="1">
      <c r="A25" s="48">
        <v>22</v>
      </c>
      <c r="B25" s="1">
        <v>242</v>
      </c>
      <c r="C25" s="74">
        <v>203</v>
      </c>
      <c r="D25" s="1">
        <v>445</v>
      </c>
      <c r="E25" s="49">
        <v>62</v>
      </c>
      <c r="F25" s="58">
        <v>372</v>
      </c>
      <c r="G25" s="74">
        <v>365</v>
      </c>
      <c r="H25" s="60">
        <v>737</v>
      </c>
      <c r="I25" s="48">
        <v>102</v>
      </c>
      <c r="J25" s="58">
        <v>1</v>
      </c>
      <c r="K25" s="74">
        <v>16</v>
      </c>
      <c r="L25" s="60">
        <v>17</v>
      </c>
      <c r="N25" s="86" t="s">
        <v>0</v>
      </c>
      <c r="O25" s="87">
        <f>SUM(O3:O24)</f>
        <v>25680</v>
      </c>
      <c r="P25" s="87">
        <f>SUM(P3:P24)</f>
        <v>28526</v>
      </c>
      <c r="Q25" s="127">
        <f>SUM(Q3:Q24)</f>
        <v>54206</v>
      </c>
    </row>
    <row r="26" spans="1:17" ht="13.5" customHeight="1">
      <c r="A26" s="48">
        <v>23</v>
      </c>
      <c r="B26" s="1">
        <v>206</v>
      </c>
      <c r="C26" s="74">
        <v>203</v>
      </c>
      <c r="D26" s="1">
        <v>409</v>
      </c>
      <c r="E26" s="49">
        <v>63</v>
      </c>
      <c r="F26" s="58">
        <v>413</v>
      </c>
      <c r="G26" s="74">
        <v>411</v>
      </c>
      <c r="H26" s="60">
        <v>824</v>
      </c>
      <c r="I26" s="48">
        <v>103</v>
      </c>
      <c r="J26" s="58">
        <v>0</v>
      </c>
      <c r="K26" s="74">
        <v>4</v>
      </c>
      <c r="L26" s="60">
        <v>4</v>
      </c>
      <c r="Q26" s="6"/>
    </row>
    <row r="27" spans="1:18" ht="13.5" customHeight="1">
      <c r="A27" s="48">
        <v>24</v>
      </c>
      <c r="B27" s="77">
        <v>233</v>
      </c>
      <c r="C27" s="67">
        <v>173</v>
      </c>
      <c r="D27" s="66">
        <v>406</v>
      </c>
      <c r="E27" s="49">
        <v>64</v>
      </c>
      <c r="F27" s="77">
        <v>410</v>
      </c>
      <c r="G27" s="67">
        <v>409</v>
      </c>
      <c r="H27" s="66">
        <v>819</v>
      </c>
      <c r="I27" s="50">
        <v>104</v>
      </c>
      <c r="J27" s="65">
        <v>0</v>
      </c>
      <c r="K27" s="67">
        <v>1</v>
      </c>
      <c r="L27" s="66">
        <v>1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230</v>
      </c>
      <c r="C28" s="74">
        <v>209</v>
      </c>
      <c r="D28" s="1">
        <v>439</v>
      </c>
      <c r="E28" s="64">
        <v>65</v>
      </c>
      <c r="F28" s="58">
        <v>473</v>
      </c>
      <c r="G28" s="74">
        <v>433</v>
      </c>
      <c r="H28" s="60">
        <v>906</v>
      </c>
      <c r="I28" s="83" t="s">
        <v>183</v>
      </c>
      <c r="J28" s="59">
        <v>1</v>
      </c>
      <c r="K28" s="76">
        <v>5</v>
      </c>
      <c r="L28" s="61">
        <v>6</v>
      </c>
      <c r="R28" s="6"/>
    </row>
    <row r="29" spans="1:17" ht="13.5" customHeight="1">
      <c r="A29" s="48">
        <v>26</v>
      </c>
      <c r="B29" s="1">
        <v>244</v>
      </c>
      <c r="C29" s="74">
        <v>193</v>
      </c>
      <c r="D29" s="1">
        <v>437</v>
      </c>
      <c r="E29" s="49">
        <v>66</v>
      </c>
      <c r="F29" s="58">
        <v>472</v>
      </c>
      <c r="G29" s="74">
        <v>497</v>
      </c>
      <c r="H29" s="60">
        <v>969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253</v>
      </c>
      <c r="C30" s="74">
        <v>201</v>
      </c>
      <c r="D30" s="1">
        <v>454</v>
      </c>
      <c r="E30" s="49">
        <v>67</v>
      </c>
      <c r="F30" s="58">
        <v>499</v>
      </c>
      <c r="G30" s="74">
        <v>523</v>
      </c>
      <c r="H30" s="60">
        <v>1022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218</v>
      </c>
      <c r="C31" s="74">
        <v>222</v>
      </c>
      <c r="D31" s="1">
        <v>440</v>
      </c>
      <c r="E31" s="49">
        <v>68</v>
      </c>
      <c r="F31" s="58">
        <v>473</v>
      </c>
      <c r="G31" s="74">
        <v>469</v>
      </c>
      <c r="H31" s="60">
        <v>942</v>
      </c>
      <c r="N31" s="45"/>
      <c r="O31" s="45"/>
      <c r="P31" s="45"/>
      <c r="Q31" s="45"/>
    </row>
    <row r="32" spans="1:17" ht="13.5" customHeight="1">
      <c r="A32" s="50">
        <v>29</v>
      </c>
      <c r="B32" s="77">
        <v>246</v>
      </c>
      <c r="C32" s="67">
        <v>253</v>
      </c>
      <c r="D32" s="66">
        <v>499</v>
      </c>
      <c r="E32" s="51">
        <v>69</v>
      </c>
      <c r="F32" s="77">
        <v>510</v>
      </c>
      <c r="G32" s="67">
        <v>487</v>
      </c>
      <c r="H32" s="66">
        <v>997</v>
      </c>
      <c r="N32" s="45"/>
      <c r="O32" s="45"/>
      <c r="P32" s="45"/>
      <c r="Q32" s="45"/>
    </row>
    <row r="33" spans="1:17" ht="13.5" customHeight="1">
      <c r="A33" s="63">
        <v>30</v>
      </c>
      <c r="B33" s="1">
        <v>252</v>
      </c>
      <c r="C33" s="74">
        <v>233</v>
      </c>
      <c r="D33" s="1">
        <v>485</v>
      </c>
      <c r="E33" s="64">
        <v>70</v>
      </c>
      <c r="F33" s="58">
        <v>283</v>
      </c>
      <c r="G33" s="74">
        <v>279</v>
      </c>
      <c r="H33" s="60">
        <v>562</v>
      </c>
      <c r="N33" s="45"/>
      <c r="O33" s="45"/>
      <c r="P33" s="45"/>
      <c r="Q33" s="45"/>
    </row>
    <row r="34" spans="1:8" ht="13.5" customHeight="1">
      <c r="A34" s="48">
        <v>31</v>
      </c>
      <c r="B34" s="1">
        <v>237</v>
      </c>
      <c r="C34" s="74">
        <v>244</v>
      </c>
      <c r="D34" s="1">
        <v>481</v>
      </c>
      <c r="E34" s="49">
        <v>71</v>
      </c>
      <c r="F34" s="58">
        <v>293</v>
      </c>
      <c r="G34" s="74">
        <v>349</v>
      </c>
      <c r="H34" s="60">
        <v>642</v>
      </c>
    </row>
    <row r="35" spans="1:8" ht="13.5" customHeight="1">
      <c r="A35" s="48">
        <v>32</v>
      </c>
      <c r="B35" s="1">
        <v>261</v>
      </c>
      <c r="C35" s="74">
        <v>260</v>
      </c>
      <c r="D35" s="1">
        <v>521</v>
      </c>
      <c r="E35" s="49">
        <v>72</v>
      </c>
      <c r="F35" s="58">
        <v>293</v>
      </c>
      <c r="G35" s="74">
        <v>360</v>
      </c>
      <c r="H35" s="60">
        <v>653</v>
      </c>
    </row>
    <row r="36" spans="1:8" ht="13.5" customHeight="1">
      <c r="A36" s="48">
        <v>33</v>
      </c>
      <c r="B36" s="1">
        <v>263</v>
      </c>
      <c r="C36" s="74">
        <v>245</v>
      </c>
      <c r="D36" s="1">
        <v>508</v>
      </c>
      <c r="E36" s="49">
        <v>73</v>
      </c>
      <c r="F36" s="58">
        <v>286</v>
      </c>
      <c r="G36" s="74">
        <v>420</v>
      </c>
      <c r="H36" s="60">
        <v>706</v>
      </c>
    </row>
    <row r="37" spans="1:8" ht="13.5" customHeight="1">
      <c r="A37" s="50">
        <v>34</v>
      </c>
      <c r="B37" s="77">
        <v>299</v>
      </c>
      <c r="C37" s="67">
        <v>256</v>
      </c>
      <c r="D37" s="66">
        <v>555</v>
      </c>
      <c r="E37" s="51">
        <v>74</v>
      </c>
      <c r="F37" s="77">
        <v>328</v>
      </c>
      <c r="G37" s="67">
        <v>379</v>
      </c>
      <c r="H37" s="66">
        <v>707</v>
      </c>
    </row>
    <row r="38" spans="1:8" ht="13.5" customHeight="1">
      <c r="A38" s="48">
        <v>35</v>
      </c>
      <c r="B38" s="1">
        <v>273</v>
      </c>
      <c r="C38" s="74">
        <v>255</v>
      </c>
      <c r="D38" s="1">
        <v>528</v>
      </c>
      <c r="E38" s="49">
        <v>75</v>
      </c>
      <c r="F38" s="58">
        <v>293</v>
      </c>
      <c r="G38" s="74">
        <v>341</v>
      </c>
      <c r="H38" s="60">
        <v>634</v>
      </c>
    </row>
    <row r="39" spans="1:8" ht="13.5" customHeight="1">
      <c r="A39" s="48">
        <v>36</v>
      </c>
      <c r="B39" s="1">
        <v>269</v>
      </c>
      <c r="C39" s="74">
        <v>245</v>
      </c>
      <c r="D39" s="1">
        <v>514</v>
      </c>
      <c r="E39" s="49">
        <v>76</v>
      </c>
      <c r="F39" s="58">
        <v>278</v>
      </c>
      <c r="G39" s="74">
        <v>342</v>
      </c>
      <c r="H39" s="60">
        <v>620</v>
      </c>
    </row>
    <row r="40" spans="1:8" ht="13.5" customHeight="1">
      <c r="A40" s="48">
        <v>37</v>
      </c>
      <c r="B40" s="1">
        <v>288</v>
      </c>
      <c r="C40" s="74">
        <v>278</v>
      </c>
      <c r="D40" s="1">
        <v>566</v>
      </c>
      <c r="E40" s="49">
        <v>77</v>
      </c>
      <c r="F40" s="58">
        <v>210</v>
      </c>
      <c r="G40" s="74">
        <v>296</v>
      </c>
      <c r="H40" s="60">
        <v>506</v>
      </c>
    </row>
    <row r="41" spans="1:8" ht="13.5" customHeight="1">
      <c r="A41" s="48">
        <v>38</v>
      </c>
      <c r="B41" s="1">
        <v>307</v>
      </c>
      <c r="C41" s="74">
        <v>292</v>
      </c>
      <c r="D41" s="1">
        <v>599</v>
      </c>
      <c r="E41" s="49">
        <v>78</v>
      </c>
      <c r="F41" s="58">
        <v>251</v>
      </c>
      <c r="G41" s="74">
        <v>363</v>
      </c>
      <c r="H41" s="60">
        <v>614</v>
      </c>
    </row>
    <row r="42" spans="1:8" ht="13.5" customHeight="1" thickBot="1">
      <c r="A42" s="52">
        <v>39</v>
      </c>
      <c r="B42" s="75">
        <v>327</v>
      </c>
      <c r="C42" s="76">
        <v>330</v>
      </c>
      <c r="D42" s="61">
        <v>657</v>
      </c>
      <c r="E42" s="53">
        <v>79</v>
      </c>
      <c r="F42" s="59">
        <v>245</v>
      </c>
      <c r="G42" s="76">
        <v>337</v>
      </c>
      <c r="H42" s="61">
        <v>582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L53" sqref="L5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31" t="str">
        <f>'大字別人口一覧表'!R1</f>
        <v>平成28年9月1日現在</v>
      </c>
      <c r="H1" s="131"/>
      <c r="I1" s="131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11">
        <v>51</v>
      </c>
      <c r="C3" s="111">
        <v>39</v>
      </c>
      <c r="D3" s="85" t="s">
        <v>189</v>
      </c>
      <c r="E3" s="111">
        <v>647</v>
      </c>
      <c r="F3" s="111">
        <v>479</v>
      </c>
      <c r="G3" s="85" t="s">
        <v>190</v>
      </c>
      <c r="H3" s="111">
        <v>17</v>
      </c>
      <c r="I3" s="111">
        <v>13</v>
      </c>
    </row>
    <row r="4" spans="1:9" ht="13.5">
      <c r="A4" s="70" t="s">
        <v>191</v>
      </c>
      <c r="B4" s="111">
        <v>53</v>
      </c>
      <c r="C4" s="111">
        <v>39</v>
      </c>
      <c r="D4" s="85" t="s">
        <v>192</v>
      </c>
      <c r="E4" s="111">
        <v>988</v>
      </c>
      <c r="F4" s="111">
        <v>688</v>
      </c>
      <c r="G4" s="85" t="s">
        <v>193</v>
      </c>
      <c r="H4" s="111">
        <v>306</v>
      </c>
      <c r="I4" s="111">
        <v>211</v>
      </c>
    </row>
    <row r="5" spans="1:9" ht="13.5">
      <c r="A5" s="70" t="s">
        <v>194</v>
      </c>
      <c r="B5" s="111">
        <v>1366</v>
      </c>
      <c r="C5" s="111">
        <v>984</v>
      </c>
      <c r="D5" s="85" t="s">
        <v>195</v>
      </c>
      <c r="E5" s="111">
        <v>409</v>
      </c>
      <c r="F5" s="111">
        <v>279</v>
      </c>
      <c r="G5" s="85" t="s">
        <v>196</v>
      </c>
      <c r="H5" s="111">
        <v>293</v>
      </c>
      <c r="I5" s="111">
        <v>193</v>
      </c>
    </row>
    <row r="6" spans="1:9" ht="13.5">
      <c r="A6" s="70" t="s">
        <v>197</v>
      </c>
      <c r="B6" s="111">
        <v>57</v>
      </c>
      <c r="C6" s="111">
        <v>38</v>
      </c>
      <c r="D6" s="85" t="s">
        <v>198</v>
      </c>
      <c r="E6" s="111">
        <v>37</v>
      </c>
      <c r="F6" s="111">
        <v>25</v>
      </c>
      <c r="G6" s="85" t="s">
        <v>199</v>
      </c>
      <c r="H6" s="111">
        <v>118</v>
      </c>
      <c r="I6" s="111">
        <v>78</v>
      </c>
    </row>
    <row r="7" spans="1:9" ht="13.5">
      <c r="A7" s="70" t="s">
        <v>200</v>
      </c>
      <c r="B7" s="111">
        <v>69</v>
      </c>
      <c r="C7" s="111">
        <v>44</v>
      </c>
      <c r="D7" s="85" t="s">
        <v>201</v>
      </c>
      <c r="E7" s="111">
        <v>212</v>
      </c>
      <c r="F7" s="111">
        <v>150</v>
      </c>
      <c r="G7" s="85" t="s">
        <v>202</v>
      </c>
      <c r="H7" s="111">
        <v>85</v>
      </c>
      <c r="I7" s="111">
        <v>55</v>
      </c>
    </row>
    <row r="8" spans="1:9" ht="13.5">
      <c r="A8" s="70" t="s">
        <v>203</v>
      </c>
      <c r="B8" s="111">
        <v>82</v>
      </c>
      <c r="C8" s="111">
        <v>50</v>
      </c>
      <c r="D8" s="85" t="s">
        <v>204</v>
      </c>
      <c r="E8" s="111">
        <v>85</v>
      </c>
      <c r="F8" s="111">
        <v>57</v>
      </c>
      <c r="G8" s="85" t="s">
        <v>205</v>
      </c>
      <c r="H8" s="111">
        <v>330</v>
      </c>
      <c r="I8" s="111">
        <v>226</v>
      </c>
    </row>
    <row r="9" spans="1:9" ht="13.5">
      <c r="A9" s="70" t="s">
        <v>206</v>
      </c>
      <c r="B9" s="111">
        <v>79</v>
      </c>
      <c r="C9" s="111">
        <v>48</v>
      </c>
      <c r="D9" s="85" t="s">
        <v>207</v>
      </c>
      <c r="E9" s="111">
        <v>77</v>
      </c>
      <c r="F9" s="111">
        <v>50</v>
      </c>
      <c r="G9" s="85" t="s">
        <v>208</v>
      </c>
      <c r="H9" s="111">
        <v>224</v>
      </c>
      <c r="I9" s="111">
        <v>167</v>
      </c>
    </row>
    <row r="10" spans="1:9" ht="13.5">
      <c r="A10" s="70" t="s">
        <v>209</v>
      </c>
      <c r="B10" s="111">
        <v>208</v>
      </c>
      <c r="C10" s="111">
        <v>182</v>
      </c>
      <c r="D10" s="85" t="s">
        <v>210</v>
      </c>
      <c r="E10" s="111">
        <v>85</v>
      </c>
      <c r="F10" s="111">
        <v>58</v>
      </c>
      <c r="G10" s="85" t="s">
        <v>211</v>
      </c>
      <c r="H10" s="111">
        <v>34</v>
      </c>
      <c r="I10" s="111">
        <v>23</v>
      </c>
    </row>
    <row r="11" spans="1:9" ht="13.5">
      <c r="A11" s="70" t="s">
        <v>212</v>
      </c>
      <c r="B11" s="111">
        <v>337</v>
      </c>
      <c r="C11" s="111">
        <v>242</v>
      </c>
      <c r="D11" s="85" t="s">
        <v>213</v>
      </c>
      <c r="E11" s="111">
        <v>44</v>
      </c>
      <c r="F11" s="111">
        <v>33</v>
      </c>
      <c r="G11" s="85" t="s">
        <v>214</v>
      </c>
      <c r="H11" s="111">
        <v>14</v>
      </c>
      <c r="I11" s="111">
        <v>8</v>
      </c>
    </row>
    <row r="12" spans="1:9" ht="13.5">
      <c r="A12" s="70" t="s">
        <v>215</v>
      </c>
      <c r="B12" s="111">
        <v>275</v>
      </c>
      <c r="C12" s="111">
        <v>205</v>
      </c>
      <c r="D12" s="85" t="s">
        <v>216</v>
      </c>
      <c r="E12" s="111">
        <v>113</v>
      </c>
      <c r="F12" s="111">
        <v>85</v>
      </c>
      <c r="G12" s="85" t="s">
        <v>217</v>
      </c>
      <c r="H12" s="111">
        <v>333</v>
      </c>
      <c r="I12" s="111">
        <v>251</v>
      </c>
    </row>
    <row r="13" spans="1:9" ht="13.5">
      <c r="A13" s="70" t="s">
        <v>218</v>
      </c>
      <c r="B13" s="111">
        <v>106</v>
      </c>
      <c r="C13" s="111">
        <v>71</v>
      </c>
      <c r="D13" s="85" t="s">
        <v>219</v>
      </c>
      <c r="E13" s="111">
        <v>29</v>
      </c>
      <c r="F13" s="111">
        <v>19</v>
      </c>
      <c r="G13" s="85" t="s">
        <v>220</v>
      </c>
      <c r="H13" s="111">
        <v>69</v>
      </c>
      <c r="I13" s="111">
        <v>43</v>
      </c>
    </row>
    <row r="14" spans="1:9" ht="13.5">
      <c r="A14" s="70" t="s">
        <v>221</v>
      </c>
      <c r="B14" s="111">
        <v>65</v>
      </c>
      <c r="C14" s="111">
        <v>49</v>
      </c>
      <c r="D14" s="85" t="s">
        <v>222</v>
      </c>
      <c r="E14" s="111">
        <v>129</v>
      </c>
      <c r="F14" s="111">
        <v>84</v>
      </c>
      <c r="G14" s="85" t="s">
        <v>223</v>
      </c>
      <c r="H14" s="111">
        <v>146</v>
      </c>
      <c r="I14" s="111">
        <v>100</v>
      </c>
    </row>
    <row r="15" spans="1:9" ht="13.5">
      <c r="A15" s="70" t="s">
        <v>224</v>
      </c>
      <c r="B15" s="111">
        <v>199</v>
      </c>
      <c r="C15" s="111">
        <v>134</v>
      </c>
      <c r="D15" s="85" t="s">
        <v>225</v>
      </c>
      <c r="E15" s="111">
        <v>261</v>
      </c>
      <c r="F15" s="111">
        <v>178</v>
      </c>
      <c r="G15" s="85" t="s">
        <v>226</v>
      </c>
      <c r="H15" s="111">
        <v>39</v>
      </c>
      <c r="I15" s="111">
        <v>28</v>
      </c>
    </row>
    <row r="16" spans="1:9" ht="13.5">
      <c r="A16" s="70" t="s">
        <v>227</v>
      </c>
      <c r="B16" s="111">
        <v>100</v>
      </c>
      <c r="C16" s="111">
        <v>64</v>
      </c>
      <c r="D16" s="85" t="s">
        <v>228</v>
      </c>
      <c r="E16" s="111">
        <v>201</v>
      </c>
      <c r="F16" s="111">
        <v>127</v>
      </c>
      <c r="G16" s="85" t="s">
        <v>229</v>
      </c>
      <c r="H16" s="111">
        <v>43</v>
      </c>
      <c r="I16" s="111">
        <v>27</v>
      </c>
    </row>
    <row r="17" spans="1:9" ht="13.5">
      <c r="A17" s="70" t="s">
        <v>230</v>
      </c>
      <c r="B17" s="111">
        <v>70</v>
      </c>
      <c r="C17" s="111">
        <v>46</v>
      </c>
      <c r="D17" s="85" t="s">
        <v>231</v>
      </c>
      <c r="E17" s="111">
        <v>74</v>
      </c>
      <c r="F17" s="111">
        <v>50</v>
      </c>
      <c r="G17" s="85" t="s">
        <v>232</v>
      </c>
      <c r="H17" s="111">
        <v>66</v>
      </c>
      <c r="I17" s="111">
        <v>44</v>
      </c>
    </row>
    <row r="18" spans="1:9" ht="13.5">
      <c r="A18" s="70" t="s">
        <v>233</v>
      </c>
      <c r="B18" s="111">
        <v>129</v>
      </c>
      <c r="C18" s="111">
        <v>88</v>
      </c>
      <c r="D18" s="85" t="s">
        <v>234</v>
      </c>
      <c r="E18" s="111">
        <v>47</v>
      </c>
      <c r="F18" s="111">
        <v>32</v>
      </c>
      <c r="G18" s="85" t="s">
        <v>235</v>
      </c>
      <c r="H18" s="111">
        <v>41</v>
      </c>
      <c r="I18" s="111">
        <v>29</v>
      </c>
    </row>
    <row r="19" spans="1:9" ht="13.5">
      <c r="A19" s="70" t="s">
        <v>236</v>
      </c>
      <c r="B19" s="111">
        <v>253</v>
      </c>
      <c r="C19" s="111">
        <v>170</v>
      </c>
      <c r="D19" s="85" t="s">
        <v>237</v>
      </c>
      <c r="E19" s="111">
        <v>57</v>
      </c>
      <c r="F19" s="111">
        <v>42</v>
      </c>
      <c r="G19" s="85" t="s">
        <v>238</v>
      </c>
      <c r="H19" s="111">
        <v>257</v>
      </c>
      <c r="I19" s="111">
        <v>180</v>
      </c>
    </row>
    <row r="20" spans="1:9" ht="13.5">
      <c r="A20" s="70" t="s">
        <v>239</v>
      </c>
      <c r="B20" s="111">
        <v>47</v>
      </c>
      <c r="C20" s="111">
        <v>31</v>
      </c>
      <c r="D20" s="85" t="s">
        <v>240</v>
      </c>
      <c r="E20" s="111">
        <v>40</v>
      </c>
      <c r="F20" s="111">
        <v>27</v>
      </c>
      <c r="G20" s="72" t="s">
        <v>241</v>
      </c>
      <c r="H20" s="111">
        <v>168</v>
      </c>
      <c r="I20" s="111">
        <v>114</v>
      </c>
    </row>
    <row r="21" spans="1:9" ht="13.5">
      <c r="A21" s="70" t="s">
        <v>242</v>
      </c>
      <c r="B21" s="111">
        <v>7</v>
      </c>
      <c r="C21" s="111">
        <v>5</v>
      </c>
      <c r="D21" s="85" t="s">
        <v>243</v>
      </c>
      <c r="E21" s="111">
        <v>39</v>
      </c>
      <c r="F21" s="111">
        <v>28</v>
      </c>
      <c r="G21" s="3" t="s">
        <v>244</v>
      </c>
      <c r="H21" s="1"/>
      <c r="I21" s="1"/>
    </row>
    <row r="22" spans="1:9" ht="13.5">
      <c r="A22" s="70" t="s">
        <v>245</v>
      </c>
      <c r="B22" s="111">
        <v>55</v>
      </c>
      <c r="C22" s="111">
        <v>36</v>
      </c>
      <c r="D22" s="85" t="s">
        <v>246</v>
      </c>
      <c r="E22" s="111">
        <v>24</v>
      </c>
      <c r="F22" s="111">
        <v>18</v>
      </c>
      <c r="G22" s="1"/>
      <c r="H22" s="1"/>
      <c r="I22" s="1"/>
    </row>
    <row r="23" spans="1:9" ht="13.5">
      <c r="A23" s="70" t="s">
        <v>247</v>
      </c>
      <c r="B23" s="111">
        <v>109</v>
      </c>
      <c r="C23" s="111">
        <v>79</v>
      </c>
      <c r="D23" s="85" t="s">
        <v>248</v>
      </c>
      <c r="E23" s="111">
        <v>13</v>
      </c>
      <c r="F23" s="111">
        <v>11</v>
      </c>
      <c r="G23" s="1"/>
      <c r="H23" s="1"/>
      <c r="I23" s="1"/>
    </row>
    <row r="24" spans="1:9" ht="13.5">
      <c r="A24" s="70" t="s">
        <v>249</v>
      </c>
      <c r="B24" s="111">
        <v>122</v>
      </c>
      <c r="C24" s="111">
        <v>83</v>
      </c>
      <c r="D24" s="85" t="s">
        <v>250</v>
      </c>
      <c r="E24" s="111">
        <v>11</v>
      </c>
      <c r="F24" s="111">
        <v>7</v>
      </c>
      <c r="G24" s="1"/>
      <c r="H24" s="1"/>
      <c r="I24" s="1"/>
    </row>
    <row r="25" spans="1:9" ht="13.5">
      <c r="A25" s="70" t="s">
        <v>251</v>
      </c>
      <c r="B25" s="111">
        <v>180</v>
      </c>
      <c r="C25" s="111">
        <v>124</v>
      </c>
      <c r="D25" s="85" t="s">
        <v>252</v>
      </c>
      <c r="E25" s="111">
        <v>23</v>
      </c>
      <c r="F25" s="111">
        <v>18</v>
      </c>
      <c r="G25" s="1"/>
      <c r="H25" s="1"/>
      <c r="I25" s="1"/>
    </row>
    <row r="26" spans="1:9" ht="13.5">
      <c r="A26" s="70" t="s">
        <v>253</v>
      </c>
      <c r="B26" s="111">
        <v>246</v>
      </c>
      <c r="C26" s="111">
        <v>168</v>
      </c>
      <c r="D26" s="85" t="s">
        <v>254</v>
      </c>
      <c r="E26" s="111">
        <v>28</v>
      </c>
      <c r="F26" s="111">
        <v>20</v>
      </c>
      <c r="G26" s="1"/>
      <c r="H26" s="1"/>
      <c r="I26" s="1"/>
    </row>
    <row r="27" spans="1:9" ht="13.5">
      <c r="A27" s="70" t="s">
        <v>255</v>
      </c>
      <c r="B27" s="111">
        <v>203</v>
      </c>
      <c r="C27" s="111">
        <v>143</v>
      </c>
      <c r="D27" s="85" t="s">
        <v>256</v>
      </c>
      <c r="E27" s="111">
        <v>47</v>
      </c>
      <c r="F27" s="111">
        <v>32</v>
      </c>
      <c r="G27" s="1"/>
      <c r="H27" s="1"/>
      <c r="I27" s="1"/>
    </row>
    <row r="28" spans="1:9" ht="13.5">
      <c r="A28" s="70" t="s">
        <v>257</v>
      </c>
      <c r="B28" s="111">
        <v>221</v>
      </c>
      <c r="C28" s="111">
        <v>149</v>
      </c>
      <c r="D28" s="85" t="s">
        <v>258</v>
      </c>
      <c r="E28" s="111">
        <v>62</v>
      </c>
      <c r="F28" s="111">
        <v>41</v>
      </c>
      <c r="G28" s="1"/>
      <c r="H28" s="1"/>
      <c r="I28" s="1"/>
    </row>
    <row r="29" spans="1:9" ht="13.5">
      <c r="A29" s="70" t="s">
        <v>259</v>
      </c>
      <c r="B29" s="111">
        <v>187</v>
      </c>
      <c r="C29" s="111">
        <v>125</v>
      </c>
      <c r="D29" s="85" t="s">
        <v>260</v>
      </c>
      <c r="E29" s="111">
        <v>75</v>
      </c>
      <c r="F29" s="111">
        <v>57</v>
      </c>
      <c r="G29" s="1"/>
      <c r="H29" s="1"/>
      <c r="I29" s="1"/>
    </row>
    <row r="30" spans="1:9" ht="13.5">
      <c r="A30" s="70" t="s">
        <v>261</v>
      </c>
      <c r="B30" s="111">
        <v>216</v>
      </c>
      <c r="C30" s="111">
        <v>148</v>
      </c>
      <c r="D30" s="85" t="s">
        <v>262</v>
      </c>
      <c r="E30" s="111">
        <v>85</v>
      </c>
      <c r="F30" s="111">
        <v>68</v>
      </c>
      <c r="G30" s="1"/>
      <c r="H30" s="1"/>
      <c r="I30" s="1"/>
    </row>
    <row r="31" spans="1:9" ht="13.5">
      <c r="A31" s="70" t="s">
        <v>263</v>
      </c>
      <c r="B31" s="111">
        <v>114</v>
      </c>
      <c r="C31" s="111">
        <v>73</v>
      </c>
      <c r="D31" s="85" t="s">
        <v>264</v>
      </c>
      <c r="E31" s="111">
        <v>43</v>
      </c>
      <c r="F31" s="111">
        <v>30</v>
      </c>
      <c r="G31" s="1"/>
      <c r="H31" s="1"/>
      <c r="I31" s="1"/>
    </row>
    <row r="32" spans="1:9" ht="13.5">
      <c r="A32" s="70" t="s">
        <v>265</v>
      </c>
      <c r="B32" s="111">
        <v>169</v>
      </c>
      <c r="C32" s="111">
        <v>124</v>
      </c>
      <c r="D32" s="85" t="s">
        <v>266</v>
      </c>
      <c r="E32" s="111">
        <v>64</v>
      </c>
      <c r="F32" s="111">
        <v>43</v>
      </c>
      <c r="G32" s="1"/>
      <c r="H32" s="1"/>
      <c r="I32" s="1"/>
    </row>
    <row r="33" spans="1:9" ht="13.5">
      <c r="A33" s="70" t="s">
        <v>267</v>
      </c>
      <c r="B33" s="111">
        <v>244</v>
      </c>
      <c r="C33" s="111">
        <v>166</v>
      </c>
      <c r="D33" s="85" t="s">
        <v>268</v>
      </c>
      <c r="E33" s="111">
        <v>64</v>
      </c>
      <c r="F33" s="111">
        <v>44</v>
      </c>
      <c r="G33" s="1"/>
      <c r="H33" s="1"/>
      <c r="I33" s="1"/>
    </row>
    <row r="34" spans="1:9" ht="13.5">
      <c r="A34" s="70" t="s">
        <v>269</v>
      </c>
      <c r="B34" s="111">
        <v>85</v>
      </c>
      <c r="C34" s="111">
        <v>57</v>
      </c>
      <c r="D34" s="85" t="s">
        <v>270</v>
      </c>
      <c r="E34" s="111">
        <v>452</v>
      </c>
      <c r="F34" s="111">
        <v>334</v>
      </c>
      <c r="G34" s="1"/>
      <c r="H34" s="1"/>
      <c r="I34" s="1"/>
    </row>
    <row r="35" spans="1:9" ht="13.5">
      <c r="A35" s="70" t="s">
        <v>271</v>
      </c>
      <c r="B35" s="111">
        <v>718</v>
      </c>
      <c r="C35" s="111">
        <v>518</v>
      </c>
      <c r="D35" s="85" t="s">
        <v>272</v>
      </c>
      <c r="E35" s="111">
        <v>178</v>
      </c>
      <c r="F35" s="111">
        <v>121</v>
      </c>
      <c r="G35" s="1"/>
      <c r="H35" s="1"/>
      <c r="I35" s="1"/>
    </row>
    <row r="36" spans="1:9" ht="13.5">
      <c r="A36" s="70" t="s">
        <v>273</v>
      </c>
      <c r="B36" s="111">
        <v>93</v>
      </c>
      <c r="C36" s="111">
        <v>63</v>
      </c>
      <c r="D36" s="85" t="s">
        <v>274</v>
      </c>
      <c r="E36" s="111">
        <v>109</v>
      </c>
      <c r="F36" s="111">
        <v>69</v>
      </c>
      <c r="G36" s="1"/>
      <c r="H36" s="1"/>
      <c r="I36" s="1"/>
    </row>
    <row r="37" spans="1:9" ht="13.5">
      <c r="A37" s="70" t="s">
        <v>275</v>
      </c>
      <c r="B37" s="111">
        <v>127</v>
      </c>
      <c r="C37" s="111">
        <v>97</v>
      </c>
      <c r="D37" s="85" t="s">
        <v>276</v>
      </c>
      <c r="E37" s="111">
        <v>98</v>
      </c>
      <c r="F37" s="111">
        <v>74</v>
      </c>
      <c r="G37" s="1"/>
      <c r="H37" s="1"/>
      <c r="I37" s="1"/>
    </row>
    <row r="38" spans="1:9" ht="13.5">
      <c r="A38" s="70" t="s">
        <v>277</v>
      </c>
      <c r="B38" s="111">
        <v>150</v>
      </c>
      <c r="C38" s="111">
        <v>105</v>
      </c>
      <c r="D38" s="85" t="s">
        <v>278</v>
      </c>
      <c r="E38" s="111">
        <v>51</v>
      </c>
      <c r="F38" s="111">
        <v>34</v>
      </c>
      <c r="G38" s="1"/>
      <c r="H38" s="1"/>
      <c r="I38" s="1"/>
    </row>
    <row r="39" spans="1:9" ht="13.5">
      <c r="A39" s="70" t="s">
        <v>279</v>
      </c>
      <c r="B39" s="111">
        <v>66</v>
      </c>
      <c r="C39" s="111">
        <v>53</v>
      </c>
      <c r="D39" s="85" t="s">
        <v>280</v>
      </c>
      <c r="E39" s="111">
        <v>83</v>
      </c>
      <c r="F39" s="111">
        <v>59</v>
      </c>
      <c r="G39" s="1"/>
      <c r="H39" s="1"/>
      <c r="I39" s="1"/>
    </row>
    <row r="40" spans="1:9" ht="13.5">
      <c r="A40" s="70" t="s">
        <v>281</v>
      </c>
      <c r="B40" s="111">
        <v>161</v>
      </c>
      <c r="C40" s="111">
        <v>115</v>
      </c>
      <c r="D40" s="85" t="s">
        <v>282</v>
      </c>
      <c r="E40" s="111">
        <v>44</v>
      </c>
      <c r="F40" s="111">
        <v>31</v>
      </c>
      <c r="G40" s="1"/>
      <c r="H40" s="1"/>
      <c r="I40" s="1"/>
    </row>
    <row r="41" spans="1:9" ht="13.5">
      <c r="A41" s="70" t="s">
        <v>283</v>
      </c>
      <c r="B41" s="111">
        <v>108</v>
      </c>
      <c r="C41" s="111">
        <v>75</v>
      </c>
      <c r="D41" s="85" t="s">
        <v>284</v>
      </c>
      <c r="E41" s="111">
        <v>338</v>
      </c>
      <c r="F41" s="111">
        <v>238</v>
      </c>
      <c r="G41" s="1"/>
      <c r="H41" s="1"/>
      <c r="I41" s="1"/>
    </row>
    <row r="42" spans="1:9" ht="13.5">
      <c r="A42" s="70" t="s">
        <v>285</v>
      </c>
      <c r="B42" s="111">
        <v>19</v>
      </c>
      <c r="C42" s="111">
        <v>14</v>
      </c>
      <c r="D42" s="85" t="s">
        <v>286</v>
      </c>
      <c r="E42" s="111">
        <v>46</v>
      </c>
      <c r="F42" s="111">
        <v>34</v>
      </c>
      <c r="G42" s="1"/>
      <c r="H42" s="1"/>
      <c r="I42" s="1"/>
    </row>
    <row r="43" spans="1:9" ht="13.5">
      <c r="A43" s="70" t="s">
        <v>287</v>
      </c>
      <c r="B43" s="111">
        <v>90</v>
      </c>
      <c r="C43" s="111">
        <v>70</v>
      </c>
      <c r="D43" s="85" t="s">
        <v>288</v>
      </c>
      <c r="E43" s="111">
        <v>84</v>
      </c>
      <c r="F43" s="111">
        <v>60</v>
      </c>
      <c r="G43" s="1"/>
      <c r="H43" s="1"/>
      <c r="I43" s="1"/>
    </row>
    <row r="44" spans="1:9" ht="13.5">
      <c r="A44" s="70" t="s">
        <v>289</v>
      </c>
      <c r="B44" s="111">
        <v>94</v>
      </c>
      <c r="C44" s="111">
        <v>67</v>
      </c>
      <c r="D44" s="85" t="s">
        <v>290</v>
      </c>
      <c r="E44" s="111">
        <v>67</v>
      </c>
      <c r="F44" s="111">
        <v>51</v>
      </c>
      <c r="G44" s="1"/>
      <c r="H44" s="1"/>
      <c r="I44" s="1"/>
    </row>
    <row r="45" spans="1:9" ht="13.5">
      <c r="A45" s="70" t="s">
        <v>291</v>
      </c>
      <c r="B45" s="111">
        <v>45</v>
      </c>
      <c r="C45" s="111">
        <v>32</v>
      </c>
      <c r="D45" s="85" t="s">
        <v>292</v>
      </c>
      <c r="E45" s="111">
        <v>23</v>
      </c>
      <c r="F45" s="111">
        <v>14</v>
      </c>
      <c r="G45" s="1"/>
      <c r="H45" s="1"/>
      <c r="I45" s="1"/>
    </row>
    <row r="46" spans="1:9" ht="13.5">
      <c r="A46" s="70" t="s">
        <v>293</v>
      </c>
      <c r="B46" s="111">
        <v>106</v>
      </c>
      <c r="C46" s="111">
        <v>79</v>
      </c>
      <c r="D46" s="85" t="s">
        <v>294</v>
      </c>
      <c r="E46" s="111">
        <v>112</v>
      </c>
      <c r="F46" s="111">
        <v>70</v>
      </c>
      <c r="G46" s="1"/>
      <c r="H46" s="1"/>
      <c r="I46" s="1"/>
    </row>
    <row r="47" spans="1:9" ht="13.5">
      <c r="A47" s="70" t="s">
        <v>295</v>
      </c>
      <c r="B47" s="111">
        <v>140</v>
      </c>
      <c r="C47" s="111">
        <v>98</v>
      </c>
      <c r="D47" s="85" t="s">
        <v>296</v>
      </c>
      <c r="E47" s="111">
        <v>50</v>
      </c>
      <c r="F47" s="111">
        <v>39</v>
      </c>
      <c r="G47" s="1"/>
      <c r="H47" s="1"/>
      <c r="I47" s="1"/>
    </row>
    <row r="48" spans="1:9" ht="13.5">
      <c r="A48" s="70" t="s">
        <v>297</v>
      </c>
      <c r="B48" s="111">
        <v>114</v>
      </c>
      <c r="C48" s="111">
        <v>80</v>
      </c>
      <c r="D48" s="85" t="s">
        <v>298</v>
      </c>
      <c r="E48" s="111">
        <v>63</v>
      </c>
      <c r="F48" s="111">
        <v>39</v>
      </c>
      <c r="G48" s="1"/>
      <c r="H48" s="1"/>
      <c r="I48" s="1"/>
    </row>
    <row r="49" spans="1:9" ht="13.5">
      <c r="A49" s="70" t="s">
        <v>299</v>
      </c>
      <c r="B49" s="111">
        <v>82</v>
      </c>
      <c r="C49" s="111">
        <v>60</v>
      </c>
      <c r="D49" s="85" t="s">
        <v>300</v>
      </c>
      <c r="E49" s="111">
        <v>155</v>
      </c>
      <c r="F49" s="111">
        <v>110</v>
      </c>
      <c r="G49" s="1"/>
      <c r="H49" s="1"/>
      <c r="I49" s="1"/>
    </row>
    <row r="50" spans="1:9" ht="13.5">
      <c r="A50" s="70" t="s">
        <v>301</v>
      </c>
      <c r="B50" s="111">
        <v>117</v>
      </c>
      <c r="C50" s="111">
        <v>89</v>
      </c>
      <c r="D50" s="85" t="s">
        <v>302</v>
      </c>
      <c r="E50" s="111">
        <v>20</v>
      </c>
      <c r="F50" s="111">
        <v>15</v>
      </c>
      <c r="G50" s="1"/>
      <c r="H50" s="1"/>
      <c r="I50" s="1"/>
    </row>
    <row r="51" spans="1:9" ht="13.5">
      <c r="A51" s="70" t="s">
        <v>303</v>
      </c>
      <c r="B51" s="111">
        <v>84</v>
      </c>
      <c r="C51" s="111">
        <v>61</v>
      </c>
      <c r="D51" s="85" t="s">
        <v>304</v>
      </c>
      <c r="E51" s="111">
        <v>171</v>
      </c>
      <c r="F51" s="111">
        <v>113</v>
      </c>
      <c r="G51" s="1"/>
      <c r="H51" s="1"/>
      <c r="I51" s="1"/>
    </row>
    <row r="52" spans="1:9" ht="13.5">
      <c r="A52" s="70" t="s">
        <v>305</v>
      </c>
      <c r="B52" s="111">
        <v>57</v>
      </c>
      <c r="C52" s="111">
        <v>42</v>
      </c>
      <c r="D52" s="85" t="s">
        <v>306</v>
      </c>
      <c r="E52" s="111">
        <v>73</v>
      </c>
      <c r="F52" s="111">
        <v>51</v>
      </c>
      <c r="G52" s="1"/>
      <c r="H52" s="1"/>
      <c r="I52" s="1"/>
    </row>
    <row r="53" spans="1:9" ht="13.5">
      <c r="A53" s="70" t="s">
        <v>307</v>
      </c>
      <c r="B53" s="111">
        <v>130</v>
      </c>
      <c r="C53" s="111">
        <v>85</v>
      </c>
      <c r="D53" s="85" t="s">
        <v>308</v>
      </c>
      <c r="E53" s="111">
        <v>43</v>
      </c>
      <c r="F53" s="111">
        <v>29</v>
      </c>
      <c r="G53" s="1"/>
      <c r="H53" s="1"/>
      <c r="I53" s="1"/>
    </row>
    <row r="54" spans="1:9" ht="13.5">
      <c r="A54" s="70" t="s">
        <v>309</v>
      </c>
      <c r="B54" s="111">
        <v>40</v>
      </c>
      <c r="C54" s="111">
        <v>28</v>
      </c>
      <c r="D54" s="85" t="s">
        <v>310</v>
      </c>
      <c r="E54" s="111">
        <v>566</v>
      </c>
      <c r="F54" s="111">
        <v>408</v>
      </c>
      <c r="G54" s="1"/>
      <c r="H54" s="1"/>
      <c r="I54" s="4"/>
    </row>
    <row r="55" spans="1:9" ht="13.5">
      <c r="A55" s="70" t="s">
        <v>311</v>
      </c>
      <c r="B55" s="111">
        <v>151</v>
      </c>
      <c r="C55" s="111">
        <v>114</v>
      </c>
      <c r="D55" s="85" t="s">
        <v>312</v>
      </c>
      <c r="E55" s="111">
        <v>92</v>
      </c>
      <c r="F55" s="111">
        <v>60</v>
      </c>
      <c r="G55" s="1"/>
      <c r="H55" s="1"/>
      <c r="I55" s="4"/>
    </row>
    <row r="56" spans="1:9" ht="13.5">
      <c r="A56" s="70" t="s">
        <v>313</v>
      </c>
      <c r="B56" s="111">
        <v>185</v>
      </c>
      <c r="C56" s="111">
        <v>136</v>
      </c>
      <c r="D56" s="85" t="s">
        <v>314</v>
      </c>
      <c r="E56" s="111">
        <v>68</v>
      </c>
      <c r="F56" s="111">
        <v>51</v>
      </c>
      <c r="G56" s="1"/>
      <c r="H56" s="1"/>
      <c r="I56" s="4"/>
    </row>
    <row r="57" spans="1:9" ht="13.5">
      <c r="A57" s="70" t="s">
        <v>315</v>
      </c>
      <c r="B57" s="111">
        <v>161</v>
      </c>
      <c r="C57" s="111">
        <v>115</v>
      </c>
      <c r="D57" s="1"/>
      <c r="G57" s="1"/>
      <c r="H57" s="1"/>
      <c r="I57" s="4"/>
    </row>
    <row r="58" spans="1:9" ht="13.5">
      <c r="A58" s="70" t="s">
        <v>316</v>
      </c>
      <c r="B58" s="111">
        <v>139</v>
      </c>
      <c r="C58" s="111">
        <v>94</v>
      </c>
      <c r="D58" s="1"/>
      <c r="G58" s="1"/>
      <c r="H58" s="1"/>
      <c r="I58" s="1"/>
    </row>
    <row r="59" spans="1:9" ht="14.25" thickBot="1">
      <c r="A59" s="70" t="s">
        <v>317</v>
      </c>
      <c r="B59" s="111">
        <v>43</v>
      </c>
      <c r="C59" s="111">
        <v>30</v>
      </c>
      <c r="D59" s="1"/>
      <c r="G59" s="1"/>
      <c r="H59" s="1"/>
      <c r="I59" s="1"/>
    </row>
    <row r="60" spans="1:9" ht="14.25" thickBot="1">
      <c r="A60" s="1"/>
      <c r="D60" s="1"/>
      <c r="G60" s="126" t="s">
        <v>320</v>
      </c>
      <c r="H60" s="132">
        <v>18606</v>
      </c>
      <c r="I60" s="133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2016-09-13T06:51:34Z</dcterms:modified>
  <cp:category/>
  <cp:version/>
  <cp:contentType/>
  <cp:contentStatus/>
</cp:coreProperties>
</file>